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770" activeTab="8"/>
  </bookViews>
  <sheets>
    <sheet name="Moroccan" sheetId="1" r:id="rId1"/>
    <sheet name="Escalade06" sheetId="2" r:id="rId2"/>
    <sheet name="Escalade" sheetId="3" r:id="rId3"/>
    <sheet name="Butik" sheetId="4" r:id="rId4"/>
    <sheet name="Diamond" sheetId="5" r:id="rId5"/>
    <sheet name="TIVOLIii" sheetId="6" r:id="rId6"/>
    <sheet name="California" sheetId="7" r:id="rId7"/>
    <sheet name="Capri" sheetId="8" r:id="rId8"/>
    <sheet name="1.5Million" sheetId="9" r:id="rId9"/>
  </sheets>
  <definedNames/>
  <calcPr fullCalcOnLoad="1"/>
</workbook>
</file>

<file path=xl/sharedStrings.xml><?xml version="1.0" encoding="utf-8"?>
<sst xmlns="http://schemas.openxmlformats.org/spreadsheetml/2006/main" count="414" uniqueCount="195">
  <si>
    <t xml:space="preserve"> ALLADDIN IMPORT &amp; MANUFACTURING</t>
  </si>
  <si>
    <t>Tel:  905-426-5377       Fax:  905-426-5378</t>
  </si>
  <si>
    <t>BUTIK</t>
  </si>
  <si>
    <t>Approx Imperial Size</t>
  </si>
  <si>
    <t>5' x 8'</t>
  </si>
  <si>
    <t>14 Ballantyne Drive, Ajax, ON  L1T 4H8</t>
  </si>
  <si>
    <t>Count</t>
  </si>
  <si>
    <t>Colour</t>
  </si>
  <si>
    <t>Design #</t>
  </si>
  <si>
    <t>Beige</t>
  </si>
  <si>
    <t>Ivory</t>
  </si>
  <si>
    <t>Black</t>
  </si>
  <si>
    <t>Red</t>
  </si>
  <si>
    <t>73-0121</t>
  </si>
  <si>
    <t>73-1002</t>
  </si>
  <si>
    <t>73-1004</t>
  </si>
  <si>
    <t>73-0016</t>
  </si>
  <si>
    <t>Colour Name</t>
  </si>
  <si>
    <t>73-0024</t>
  </si>
  <si>
    <t>7' x 10'</t>
  </si>
  <si>
    <t>sqm</t>
  </si>
  <si>
    <t>Design</t>
  </si>
  <si>
    <t>approx Imperial size</t>
  </si>
  <si>
    <t>approx Imperial Size</t>
  </si>
  <si>
    <t>8' x 11'</t>
  </si>
  <si>
    <t>Total Pieces</t>
  </si>
  <si>
    <t>100x150cm</t>
  </si>
  <si>
    <t>Total SQM</t>
  </si>
  <si>
    <t>GRI</t>
  </si>
  <si>
    <t>160x230cm</t>
  </si>
  <si>
    <t>KHV</t>
  </si>
  <si>
    <t>93-0087 06</t>
  </si>
  <si>
    <t>50x80cm</t>
  </si>
  <si>
    <t>30x30cm</t>
  </si>
  <si>
    <t>200x290cm</t>
  </si>
  <si>
    <t>2'x3'</t>
  </si>
  <si>
    <t>3'x5'</t>
  </si>
  <si>
    <t>150x233cm</t>
  </si>
  <si>
    <t>Price / sqm</t>
  </si>
  <si>
    <t>Grey</t>
  </si>
  <si>
    <t>Cream</t>
  </si>
  <si>
    <t>73-0120</t>
  </si>
  <si>
    <r>
      <t xml:space="preserve">DIAMOND  </t>
    </r>
    <r>
      <rPr>
        <b/>
        <u val="single"/>
        <sz val="16"/>
        <rFont val="Arial"/>
        <family val="2"/>
      </rPr>
      <t>(Chenille)  Quality</t>
    </r>
  </si>
  <si>
    <t>COLOUR</t>
  </si>
  <si>
    <t>0.66x2000</t>
  </si>
  <si>
    <t>93-0080-06</t>
  </si>
  <si>
    <t>93-0105-06</t>
  </si>
  <si>
    <t>KGR</t>
  </si>
  <si>
    <t>93-0093-06</t>
  </si>
  <si>
    <t>93-0095-06</t>
  </si>
  <si>
    <t>93-0097-06</t>
  </si>
  <si>
    <t>93-0001-06</t>
  </si>
  <si>
    <t>Ajax, Ontario Canada      Tel:  905-426-5377</t>
  </si>
  <si>
    <t>Total Cost</t>
  </si>
  <si>
    <t>BEJ</t>
  </si>
  <si>
    <t>Yellow</t>
  </si>
  <si>
    <t>Medium Brown</t>
  </si>
  <si>
    <t>CAPRI Quality</t>
  </si>
  <si>
    <t>0003-23</t>
  </si>
  <si>
    <t>0006-23</t>
  </si>
  <si>
    <t>0004-23</t>
  </si>
  <si>
    <t>0005-23</t>
  </si>
  <si>
    <t>0008-23</t>
  </si>
  <si>
    <t>A002-30</t>
  </si>
  <si>
    <t>A002-31</t>
  </si>
  <si>
    <t>E109-31</t>
  </si>
  <si>
    <r>
      <t xml:space="preserve">BEJ - </t>
    </r>
    <r>
      <rPr>
        <b/>
        <sz val="12"/>
        <rFont val="Arial"/>
        <family val="2"/>
      </rPr>
      <t>Beige</t>
    </r>
  </si>
  <si>
    <t>E090-47</t>
  </si>
  <si>
    <r>
      <t>BEJ -</t>
    </r>
    <r>
      <rPr>
        <b/>
        <sz val="12"/>
        <rFont val="Arial"/>
        <family val="2"/>
      </rPr>
      <t xml:space="preserve"> Beige</t>
    </r>
  </si>
  <si>
    <t>M079-47</t>
  </si>
  <si>
    <t xml:space="preserve"> M090-31</t>
  </si>
  <si>
    <t>R093-31</t>
  </si>
  <si>
    <t>E019-47</t>
  </si>
  <si>
    <t>A043-47</t>
  </si>
  <si>
    <t>A043-31</t>
  </si>
  <si>
    <t>A052-31</t>
  </si>
  <si>
    <t>A053-29</t>
  </si>
  <si>
    <r>
      <t xml:space="preserve">KMK - </t>
    </r>
    <r>
      <rPr>
        <b/>
        <sz val="12"/>
        <rFont val="Arial"/>
        <family val="2"/>
      </rPr>
      <t>Ivory</t>
    </r>
  </si>
  <si>
    <t>E066-29</t>
  </si>
  <si>
    <t>B059-47</t>
  </si>
  <si>
    <t>M081-47</t>
  </si>
  <si>
    <t>M082-47</t>
  </si>
  <si>
    <t>A051-47</t>
  </si>
  <si>
    <t>A049-47</t>
  </si>
  <si>
    <t>A053-47</t>
  </si>
  <si>
    <t>A058-47</t>
  </si>
  <si>
    <r>
      <t xml:space="preserve">010 </t>
    </r>
    <r>
      <rPr>
        <sz val="10"/>
        <rFont val="Arial"/>
        <family val="2"/>
      </rPr>
      <t>from Kasmir Moda Quality</t>
    </r>
  </si>
  <si>
    <r>
      <t>KMK</t>
    </r>
    <r>
      <rPr>
        <b/>
        <sz val="12"/>
        <rFont val="Arial"/>
        <family val="2"/>
      </rPr>
      <t>- Ivory</t>
    </r>
  </si>
  <si>
    <r>
      <t xml:space="preserve">GRI - </t>
    </r>
    <r>
      <rPr>
        <b/>
        <sz val="12"/>
        <rFont val="Arial"/>
        <family val="2"/>
      </rPr>
      <t>Grey</t>
    </r>
  </si>
  <si>
    <r>
      <t>GRI -</t>
    </r>
    <r>
      <rPr>
        <b/>
        <sz val="12"/>
        <rFont val="Arial"/>
        <family val="2"/>
      </rPr>
      <t xml:space="preserve"> Grey</t>
    </r>
  </si>
  <si>
    <r>
      <t>KMK -</t>
    </r>
    <r>
      <rPr>
        <b/>
        <sz val="12"/>
        <rFont val="Arial"/>
        <family val="2"/>
      </rPr>
      <t xml:space="preserve"> Ivory</t>
    </r>
  </si>
  <si>
    <t>KRM - Cream</t>
  </si>
  <si>
    <t xml:space="preserve">SQM </t>
  </si>
  <si>
    <r>
      <t>BEJ</t>
    </r>
    <r>
      <rPr>
        <b/>
        <sz val="12"/>
        <rFont val="Arial"/>
        <family val="2"/>
      </rPr>
      <t xml:space="preserve"> - Beige</t>
    </r>
  </si>
  <si>
    <t>+</t>
  </si>
  <si>
    <t>" TENTATIVE Order Only "</t>
  </si>
  <si>
    <t>93-0104-06</t>
  </si>
  <si>
    <t>KMK</t>
  </si>
  <si>
    <t>No Charge - SAMPLES Only</t>
  </si>
  <si>
    <t xml:space="preserve">3.8kg = </t>
  </si>
  <si>
    <t>CALIFORNIA Quality Area Rug Order</t>
  </si>
  <si>
    <t>7'x10'</t>
  </si>
  <si>
    <t>Total SQY</t>
  </si>
  <si>
    <t>Samples Only - No Charge</t>
  </si>
  <si>
    <t>Cost=</t>
  </si>
  <si>
    <t xml:space="preserve"> BUTIK - High Pile 3.8kg  Quality Order</t>
  </si>
  <si>
    <t>Original Designs</t>
  </si>
  <si>
    <t>New Designs</t>
  </si>
  <si>
    <t>Brown</t>
  </si>
  <si>
    <r>
      <t>Colour</t>
    </r>
    <r>
      <rPr>
        <b/>
        <u val="single"/>
        <sz val="12"/>
        <rFont val="Arial"/>
        <family val="2"/>
      </rPr>
      <t xml:space="preserve"> Name</t>
    </r>
  </si>
  <si>
    <r>
      <t xml:space="preserve">Colour </t>
    </r>
    <r>
      <rPr>
        <b/>
        <u val="single"/>
        <sz val="12"/>
        <rFont val="Arial"/>
        <family val="2"/>
      </rPr>
      <t>Code</t>
    </r>
  </si>
  <si>
    <t>C-10062-09</t>
  </si>
  <si>
    <t>C-10090-09</t>
  </si>
  <si>
    <t>14 Ballantyne Drive, Ajax, ON  CANADA  L1T 4H8</t>
  </si>
  <si>
    <t>AGR</t>
  </si>
  <si>
    <t>SR-0045-04  BEJ</t>
  </si>
  <si>
    <t>SR-0066-10 BEJ</t>
  </si>
  <si>
    <t>New  TIVOLI II  Quality Order</t>
  </si>
  <si>
    <t>Sample 11691      Colour Frame 04</t>
  </si>
  <si>
    <t>Sample 11792-SR-04</t>
  </si>
  <si>
    <t>Sample 11794-SR-04</t>
  </si>
  <si>
    <t>Sample 11795-SR-04</t>
  </si>
  <si>
    <t>NO CHARGE - Samples Only</t>
  </si>
  <si>
    <t>ES0003-01</t>
  </si>
  <si>
    <t>ES0003-06</t>
  </si>
  <si>
    <t>ES0006-01</t>
  </si>
  <si>
    <t>ES0010-01</t>
  </si>
  <si>
    <t>OGR</t>
  </si>
  <si>
    <t>Samples Only -  NO CHARGE</t>
  </si>
  <si>
    <t>COST</t>
  </si>
  <si>
    <t>0.66x20m</t>
  </si>
  <si>
    <t>n/a</t>
  </si>
  <si>
    <t>Runners</t>
  </si>
  <si>
    <t>Sample 11692     Colour Frame 04</t>
  </si>
  <si>
    <t>Sample 11693      Colour Frame 04</t>
  </si>
  <si>
    <t>1-90001-11</t>
  </si>
  <si>
    <t>1-90005-11</t>
  </si>
  <si>
    <t>1-90010-11</t>
  </si>
  <si>
    <t>AKH</t>
  </si>
  <si>
    <t>1-90013-11</t>
  </si>
  <si>
    <t>1-90502-11</t>
  </si>
  <si>
    <t>1-90501-11</t>
  </si>
  <si>
    <t>25mm</t>
  </si>
  <si>
    <t>150x240cm</t>
  </si>
  <si>
    <t>KRM</t>
  </si>
  <si>
    <t>P.O. #R2012-9009  -  March 19/12</t>
  </si>
  <si>
    <t>** 0007-24</t>
  </si>
  <si>
    <t>**  0013-24</t>
  </si>
  <si>
    <t>Sample-11562</t>
  </si>
  <si>
    <t>SRI (2)</t>
  </si>
  <si>
    <t>Sample-11564</t>
  </si>
  <si>
    <t>KKH (2)</t>
  </si>
  <si>
    <t>SQM</t>
  </si>
  <si>
    <t>ES0004-01</t>
  </si>
  <si>
    <t>ES0013-01</t>
  </si>
  <si>
    <t>New ESCALADE Quality  -  Colour Groups #01 &amp; #06</t>
  </si>
  <si>
    <t>ES0006-06</t>
  </si>
  <si>
    <t>ES0010-06</t>
  </si>
  <si>
    <t>ES0013-06</t>
  </si>
  <si>
    <t>Capri Quality    #Sample 11564</t>
  </si>
  <si>
    <t>Use LIGHT COLOURS as Main Colour - similar to Capril Quality Area Rugs</t>
  </si>
  <si>
    <t>BEJ - P103    Yellow - P205</t>
  </si>
  <si>
    <t>PO #R2012-9006   -  March 29, 2012</t>
  </si>
  <si>
    <t>ES0005-06</t>
  </si>
  <si>
    <t>BEJ               Main Colour #Ivory 53916</t>
  </si>
  <si>
    <t>GRI       Squares #53915</t>
  </si>
  <si>
    <t>11638-10</t>
  </si>
  <si>
    <t>11636-10</t>
  </si>
  <si>
    <t>11634-10</t>
  </si>
  <si>
    <t>11635-10</t>
  </si>
  <si>
    <t>11642-10</t>
  </si>
  <si>
    <t>11643-10</t>
  </si>
  <si>
    <t>New ESCALADE Quality  -  Colour Group #06 Only</t>
  </si>
  <si>
    <t>Capri Quality    CP0008-23 BEJ</t>
  </si>
  <si>
    <t>New PO #R2012-9005   -   Updated May 3/12</t>
  </si>
  <si>
    <t>Sample 11694     Colour Frame 04</t>
  </si>
  <si>
    <t>Purchase Order #R2012-9002   -  Updated May 3, 2012</t>
  </si>
  <si>
    <t>Sample 12342</t>
  </si>
  <si>
    <t>As is</t>
  </si>
  <si>
    <t>Sample 12343</t>
  </si>
  <si>
    <t>Purchase Order #R2012-9001  -  Updated May 3, 2012</t>
  </si>
  <si>
    <t>Purchase Order #R2012-9007   -  Updated May 3/12</t>
  </si>
  <si>
    <t>New MOROCCAN (Tunis) Quality Order - 25mm</t>
  </si>
  <si>
    <t>1-90012-11</t>
  </si>
  <si>
    <t>SAMPLE 12355</t>
  </si>
  <si>
    <t>SAMPLE 12356</t>
  </si>
  <si>
    <t>SAMPLE 12357</t>
  </si>
  <si>
    <t>240x330cm</t>
  </si>
  <si>
    <t>066x2000cm</t>
  </si>
  <si>
    <t>Area Rug Order Form</t>
  </si>
  <si>
    <t>1.5 Million Points</t>
  </si>
  <si>
    <t>Tel:  905-426-5377     Fax:  905-426-5378</t>
  </si>
  <si>
    <t>14 Ballantyne Drive, Ajax, Ontario  Canada  L1T 4H8</t>
  </si>
  <si>
    <t>1.5 Millions Points Quality</t>
  </si>
  <si>
    <t>Roll Runner   27"w x 66"L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</si>
</sst>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\-#,##0.00\ "/>
    <numFmt numFmtId="174" formatCode="0.000"/>
    <numFmt numFmtId="175" formatCode="&quot;$&quot;#,##0.000;[Red]\-&quot;$&quot;#,##0.000"/>
    <numFmt numFmtId="176" formatCode="_-* #,##0.000_-;\-* #,##0.0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0"/>
      <name val="Arial"/>
      <family val="0"/>
    </font>
    <font>
      <b/>
      <i/>
      <sz val="1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2"/>
      <name val="Arial"/>
      <family val="0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8"/>
      <name val="Arial"/>
      <family val="0"/>
    </font>
    <font>
      <u val="single"/>
      <sz val="10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11"/>
      <name val="Arial"/>
      <family val="0"/>
    </font>
    <font>
      <b/>
      <i/>
      <sz val="12"/>
      <name val="Arial"/>
      <family val="2"/>
    </font>
    <font>
      <b/>
      <sz val="14"/>
      <color indexed="5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8" fontId="11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right"/>
    </xf>
    <xf numFmtId="2" fontId="11" fillId="0" borderId="0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3" xfId="0" applyFont="1" applyBorder="1" applyAlignment="1">
      <alignment/>
    </xf>
    <xf numFmtId="8" fontId="5" fillId="0" borderId="1" xfId="0" applyNumberFormat="1" applyFont="1" applyBorder="1" applyAlignment="1">
      <alignment horizontal="center"/>
    </xf>
    <xf numFmtId="8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8" fontId="11" fillId="0" borderId="5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8" fontId="20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N30" sqref="N30"/>
    </sheetView>
  </sheetViews>
  <sheetFormatPr defaultColWidth="9.140625" defaultRowHeight="12.75"/>
  <cols>
    <col min="1" max="1" width="5.00390625" style="0" bestFit="1" customWidth="1"/>
    <col min="2" max="2" width="17.28125" style="0" customWidth="1"/>
    <col min="3" max="3" width="15.28125" style="0" customWidth="1"/>
    <col min="4" max="4" width="13.00390625" style="0" bestFit="1" customWidth="1"/>
    <col min="5" max="5" width="11.8515625" style="0" bestFit="1" customWidth="1"/>
    <col min="6" max="6" width="10.57421875" style="0" bestFit="1" customWidth="1"/>
    <col min="7" max="7" width="8.57421875" style="0" bestFit="1" customWidth="1"/>
  </cols>
  <sheetData>
    <row r="1" spans="1:8" ht="23.25">
      <c r="A1" s="146" t="s">
        <v>0</v>
      </c>
      <c r="B1" s="146"/>
      <c r="C1" s="146"/>
      <c r="D1" s="146"/>
      <c r="E1" s="146"/>
      <c r="F1" s="146"/>
      <c r="G1" s="146"/>
      <c r="H1" s="146"/>
    </row>
    <row r="2" spans="1:8" ht="24.75" customHeight="1">
      <c r="A2" s="147" t="s">
        <v>181</v>
      </c>
      <c r="B2" s="147"/>
      <c r="C2" s="147"/>
      <c r="D2" s="147"/>
      <c r="E2" s="147"/>
      <c r="F2" s="147"/>
      <c r="G2" s="147"/>
      <c r="H2" s="147"/>
    </row>
    <row r="3" spans="1:8" ht="24.75" customHeight="1">
      <c r="A3" s="148" t="s">
        <v>182</v>
      </c>
      <c r="B3" s="148"/>
      <c r="C3" s="148"/>
      <c r="D3" s="148"/>
      <c r="E3" s="148"/>
      <c r="F3" s="148"/>
      <c r="G3" s="148"/>
      <c r="H3" s="148"/>
    </row>
    <row r="4" spans="1:8" ht="20.25">
      <c r="A4" s="1"/>
      <c r="B4" s="1"/>
      <c r="C4" s="1"/>
      <c r="D4" s="1"/>
      <c r="E4" s="1"/>
      <c r="F4" s="149" t="s">
        <v>98</v>
      </c>
      <c r="G4" s="150"/>
      <c r="H4" s="150"/>
    </row>
    <row r="5" spans="3:8" ht="19.5" customHeight="1">
      <c r="C5" s="22" t="s">
        <v>152</v>
      </c>
      <c r="D5" s="31">
        <v>3.6</v>
      </c>
      <c r="E5" s="31">
        <v>5.8</v>
      </c>
      <c r="F5" s="62">
        <v>1.5</v>
      </c>
      <c r="G5" s="63">
        <v>0.4</v>
      </c>
      <c r="H5" s="64">
        <v>0.09</v>
      </c>
    </row>
    <row r="6" spans="1:8" ht="18.75" customHeight="1">
      <c r="A6" s="3"/>
      <c r="B6" s="23"/>
      <c r="C6" s="111" t="s">
        <v>3</v>
      </c>
      <c r="D6" s="2" t="s">
        <v>4</v>
      </c>
      <c r="E6" s="2" t="s">
        <v>19</v>
      </c>
      <c r="F6" s="65" t="s">
        <v>36</v>
      </c>
      <c r="G6" s="64" t="s">
        <v>35</v>
      </c>
      <c r="H6" s="66"/>
    </row>
    <row r="7" spans="1:8" ht="25.5" customHeight="1">
      <c r="A7" s="50" t="s">
        <v>6</v>
      </c>
      <c r="B7" s="7" t="s">
        <v>21</v>
      </c>
      <c r="C7" s="6" t="s">
        <v>7</v>
      </c>
      <c r="D7" s="35" t="s">
        <v>143</v>
      </c>
      <c r="E7" s="112" t="s">
        <v>34</v>
      </c>
      <c r="F7" s="67" t="s">
        <v>26</v>
      </c>
      <c r="G7" s="68" t="s">
        <v>32</v>
      </c>
      <c r="H7" s="68" t="s">
        <v>33</v>
      </c>
    </row>
    <row r="8" spans="1:8" ht="30" customHeight="1">
      <c r="A8" s="2">
        <v>1</v>
      </c>
      <c r="B8" s="136" t="s">
        <v>135</v>
      </c>
      <c r="C8" s="4" t="s">
        <v>30</v>
      </c>
      <c r="D8" s="4">
        <v>24</v>
      </c>
      <c r="E8" s="4">
        <v>8</v>
      </c>
      <c r="F8" s="48">
        <v>2</v>
      </c>
      <c r="G8" s="25">
        <v>2</v>
      </c>
      <c r="H8" s="17">
        <v>12</v>
      </c>
    </row>
    <row r="9" spans="1:8" ht="30" customHeight="1">
      <c r="A9" s="2">
        <v>2</v>
      </c>
      <c r="B9" s="136" t="s">
        <v>136</v>
      </c>
      <c r="C9" s="4" t="s">
        <v>54</v>
      </c>
      <c r="D9" s="4">
        <v>24</v>
      </c>
      <c r="E9" s="4">
        <v>8</v>
      </c>
      <c r="F9" s="48">
        <v>2</v>
      </c>
      <c r="G9" s="25">
        <v>2</v>
      </c>
      <c r="H9" s="17">
        <v>12</v>
      </c>
    </row>
    <row r="10" spans="1:8" ht="30" customHeight="1">
      <c r="A10" s="2">
        <v>3</v>
      </c>
      <c r="B10" s="136" t="s">
        <v>137</v>
      </c>
      <c r="C10" s="4" t="s">
        <v>138</v>
      </c>
      <c r="D10" s="4">
        <v>24</v>
      </c>
      <c r="E10" s="4">
        <v>8</v>
      </c>
      <c r="F10" s="48">
        <v>2</v>
      </c>
      <c r="G10" s="25">
        <v>2</v>
      </c>
      <c r="H10" s="25">
        <v>12</v>
      </c>
    </row>
    <row r="11" spans="1:8" ht="30" customHeight="1">
      <c r="A11" s="2">
        <v>4</v>
      </c>
      <c r="B11" s="136" t="s">
        <v>183</v>
      </c>
      <c r="C11" s="4" t="s">
        <v>54</v>
      </c>
      <c r="D11" s="4">
        <v>24</v>
      </c>
      <c r="E11" s="4">
        <v>8</v>
      </c>
      <c r="F11" s="48">
        <v>2</v>
      </c>
      <c r="G11" s="25">
        <v>2</v>
      </c>
      <c r="H11" s="25"/>
    </row>
    <row r="12" spans="1:8" ht="30" customHeight="1">
      <c r="A12" s="2">
        <v>5</v>
      </c>
      <c r="B12" s="136" t="s">
        <v>139</v>
      </c>
      <c r="C12" s="4" t="s">
        <v>97</v>
      </c>
      <c r="D12" s="4">
        <v>26</v>
      </c>
      <c r="E12" s="4">
        <v>8</v>
      </c>
      <c r="F12" s="48">
        <v>2</v>
      </c>
      <c r="G12" s="25">
        <v>2</v>
      </c>
      <c r="H12" s="25">
        <v>12</v>
      </c>
    </row>
    <row r="13" spans="1:8" ht="30" customHeight="1">
      <c r="A13" s="2">
        <v>6</v>
      </c>
      <c r="B13" s="136" t="s">
        <v>140</v>
      </c>
      <c r="C13" s="4" t="s">
        <v>97</v>
      </c>
      <c r="D13" s="4">
        <v>26</v>
      </c>
      <c r="E13" s="4">
        <v>8</v>
      </c>
      <c r="F13" s="48">
        <v>2</v>
      </c>
      <c r="G13" s="25">
        <v>2</v>
      </c>
      <c r="H13" s="25"/>
    </row>
    <row r="14" spans="1:8" ht="30" customHeight="1">
      <c r="A14" s="2">
        <v>7</v>
      </c>
      <c r="B14" s="136" t="s">
        <v>140</v>
      </c>
      <c r="C14" s="4" t="s">
        <v>28</v>
      </c>
      <c r="D14" s="4">
        <v>28</v>
      </c>
      <c r="E14" s="4">
        <v>8</v>
      </c>
      <c r="F14" s="48">
        <v>2</v>
      </c>
      <c r="G14" s="25">
        <v>2</v>
      </c>
      <c r="H14" s="25"/>
    </row>
    <row r="15" spans="1:8" ht="30" customHeight="1">
      <c r="A15" s="2">
        <v>9</v>
      </c>
      <c r="B15" s="136" t="s">
        <v>141</v>
      </c>
      <c r="C15" s="4" t="s">
        <v>28</v>
      </c>
      <c r="D15" s="4">
        <v>24</v>
      </c>
      <c r="E15" s="4">
        <v>8</v>
      </c>
      <c r="F15" s="48">
        <v>2</v>
      </c>
      <c r="G15" s="25">
        <v>2</v>
      </c>
      <c r="H15" s="25"/>
    </row>
    <row r="16" spans="1:8" ht="30" customHeight="1">
      <c r="A16" s="2">
        <v>10</v>
      </c>
      <c r="B16" s="136" t="s">
        <v>141</v>
      </c>
      <c r="C16" s="25" t="s">
        <v>144</v>
      </c>
      <c r="D16" s="25">
        <v>24</v>
      </c>
      <c r="E16" s="25">
        <v>8</v>
      </c>
      <c r="F16" s="48">
        <v>2</v>
      </c>
      <c r="G16" s="25">
        <v>2</v>
      </c>
      <c r="H16" s="17">
        <v>12</v>
      </c>
    </row>
    <row r="17" spans="1:8" ht="39">
      <c r="A17" s="2">
        <v>11</v>
      </c>
      <c r="B17" s="137" t="s">
        <v>184</v>
      </c>
      <c r="C17" s="124" t="s">
        <v>164</v>
      </c>
      <c r="D17" s="25">
        <v>26</v>
      </c>
      <c r="E17" s="25">
        <v>8</v>
      </c>
      <c r="F17" s="48">
        <v>2</v>
      </c>
      <c r="G17" s="25">
        <v>2</v>
      </c>
      <c r="H17" s="80"/>
    </row>
    <row r="18" spans="1:8" ht="45">
      <c r="A18" s="2">
        <v>12</v>
      </c>
      <c r="B18" s="137" t="s">
        <v>185</v>
      </c>
      <c r="C18" s="125" t="s">
        <v>165</v>
      </c>
      <c r="D18" s="25">
        <v>30</v>
      </c>
      <c r="E18" s="25">
        <v>8</v>
      </c>
      <c r="F18" s="48">
        <v>2</v>
      </c>
      <c r="G18" s="25">
        <v>2</v>
      </c>
      <c r="H18" s="17">
        <v>12</v>
      </c>
    </row>
    <row r="19" spans="1:8" ht="36">
      <c r="A19" s="2">
        <v>13</v>
      </c>
      <c r="B19" s="137" t="s">
        <v>186</v>
      </c>
      <c r="C19" s="25" t="s">
        <v>28</v>
      </c>
      <c r="D19" s="27">
        <v>30</v>
      </c>
      <c r="E19" s="27">
        <v>8</v>
      </c>
      <c r="F19" s="93">
        <v>2</v>
      </c>
      <c r="G19" s="27">
        <v>2</v>
      </c>
      <c r="H19" s="81"/>
    </row>
    <row r="20" spans="1:8" ht="18">
      <c r="A20" s="2"/>
      <c r="B20" s="4"/>
      <c r="C20" s="25"/>
      <c r="D20" s="25"/>
      <c r="E20" s="25"/>
      <c r="F20" s="82"/>
      <c r="G20" s="80"/>
      <c r="H20" s="80"/>
    </row>
    <row r="21" spans="1:12" ht="21.75" customHeight="1">
      <c r="A21" s="86"/>
      <c r="B21" s="110" t="s">
        <v>25</v>
      </c>
      <c r="C21" s="56">
        <f>D21+E21</f>
        <v>406</v>
      </c>
      <c r="D21" s="25">
        <f>SUM(D8:D19)</f>
        <v>310</v>
      </c>
      <c r="E21" s="25">
        <f>SUM(E8:E19)</f>
        <v>96</v>
      </c>
      <c r="F21" s="34">
        <f>SUM(F8:F19)</f>
        <v>24</v>
      </c>
      <c r="G21" s="25">
        <f>SUM(G8:G19)</f>
        <v>24</v>
      </c>
      <c r="H21" s="25">
        <f>SUM(H8:H19)</f>
        <v>72</v>
      </c>
      <c r="I21" s="15"/>
      <c r="J21" s="15"/>
      <c r="K21" s="15"/>
      <c r="L21" s="15"/>
    </row>
    <row r="22" spans="1:12" ht="21.75" customHeight="1">
      <c r="A22" s="79"/>
      <c r="B22" s="34" t="s">
        <v>27</v>
      </c>
      <c r="C22" s="101">
        <f>D22+E22</f>
        <v>1672.8</v>
      </c>
      <c r="D22" s="25">
        <f>D21*D5</f>
        <v>1116</v>
      </c>
      <c r="E22" s="25">
        <f>E21*E5</f>
        <v>556.8</v>
      </c>
      <c r="F22" s="34">
        <f>F21*F5</f>
        <v>36</v>
      </c>
      <c r="G22" s="25">
        <f>G21*G5</f>
        <v>9.600000000000001</v>
      </c>
      <c r="H22" s="25">
        <f>H21*H5</f>
        <v>6.4799999999999995</v>
      </c>
      <c r="I22" s="15"/>
      <c r="J22" s="15"/>
      <c r="K22" s="15"/>
      <c r="L22" s="15"/>
    </row>
    <row r="23" spans="1:12" ht="23.25" customHeight="1">
      <c r="A23" s="2"/>
      <c r="B23" s="93" t="s">
        <v>53</v>
      </c>
      <c r="C23" s="109">
        <f>C22*C24</f>
        <v>27433.92</v>
      </c>
      <c r="D23" s="17"/>
      <c r="E23" s="17"/>
      <c r="F23" s="49"/>
      <c r="G23" s="33"/>
      <c r="H23" s="33"/>
      <c r="I23" s="15"/>
      <c r="J23" s="15"/>
      <c r="K23" s="15"/>
      <c r="L23" s="15"/>
    </row>
    <row r="24" spans="1:8" ht="21.75" customHeight="1">
      <c r="A24" s="2"/>
      <c r="B24" s="85" t="s">
        <v>142</v>
      </c>
      <c r="C24" s="41">
        <v>16.4</v>
      </c>
      <c r="D24" s="4"/>
      <c r="E24" s="4"/>
      <c r="F24" s="34"/>
      <c r="G24" s="25"/>
      <c r="H24" s="25"/>
    </row>
  </sheetData>
  <mergeCells count="4">
    <mergeCell ref="A1:H1"/>
    <mergeCell ref="A2:H2"/>
    <mergeCell ref="A3:H3"/>
    <mergeCell ref="F4:H4"/>
  </mergeCells>
  <printOptions gridLines="1"/>
  <pageMargins left="0.35433070866141736" right="0.5511811023622047" top="0.3937007874015748" bottom="0.3937007874015748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4">
      <selection activeCell="E31" sqref="E31"/>
    </sheetView>
  </sheetViews>
  <sheetFormatPr defaultColWidth="9.140625" defaultRowHeight="12.75"/>
  <cols>
    <col min="1" max="1" width="8.28125" style="0" customWidth="1"/>
    <col min="2" max="2" width="19.140625" style="0" customWidth="1"/>
    <col min="3" max="3" width="16.57421875" style="0" customWidth="1"/>
    <col min="4" max="4" width="14.140625" style="0" customWidth="1"/>
    <col min="5" max="5" width="10.8515625" style="0" bestFit="1" customWidth="1"/>
    <col min="6" max="6" width="8.8515625" style="0" bestFit="1" customWidth="1"/>
    <col min="7" max="7" width="9.7109375" style="0" customWidth="1"/>
  </cols>
  <sheetData>
    <row r="1" spans="1:7" ht="23.25">
      <c r="A1" s="146" t="s">
        <v>0</v>
      </c>
      <c r="B1" s="146"/>
      <c r="C1" s="146"/>
      <c r="D1" s="146"/>
      <c r="E1" s="146"/>
      <c r="F1" s="146"/>
      <c r="G1" s="146"/>
    </row>
    <row r="2" spans="1:7" ht="22.5" customHeight="1">
      <c r="A2" s="155" t="s">
        <v>1</v>
      </c>
      <c r="B2" s="155"/>
      <c r="C2" s="155"/>
      <c r="D2" s="155"/>
      <c r="E2" s="155"/>
      <c r="F2" s="155"/>
      <c r="G2" s="155"/>
    </row>
    <row r="3" spans="2:4" ht="20.25" customHeight="1">
      <c r="B3" s="5"/>
      <c r="C3" s="5"/>
      <c r="D3" s="5"/>
    </row>
    <row r="4" spans="1:7" ht="20.25">
      <c r="A4" s="156" t="s">
        <v>172</v>
      </c>
      <c r="B4" s="156"/>
      <c r="C4" s="156"/>
      <c r="D4" s="156"/>
      <c r="E4" s="156"/>
      <c r="F4" s="156"/>
      <c r="G4" s="156"/>
    </row>
    <row r="5" spans="1:7" ht="15">
      <c r="A5" s="157" t="s">
        <v>160</v>
      </c>
      <c r="B5" s="157"/>
      <c r="C5" s="157"/>
      <c r="D5" s="157"/>
      <c r="E5" s="157"/>
      <c r="F5" s="157"/>
      <c r="G5" s="157"/>
    </row>
    <row r="6" spans="1:7" ht="24.75" customHeight="1">
      <c r="A6" s="151"/>
      <c r="B6" s="152"/>
      <c r="C6" s="152"/>
      <c r="D6" s="152"/>
      <c r="E6" s="152"/>
      <c r="F6" s="152"/>
      <c r="G6" s="152"/>
    </row>
    <row r="7" ht="20.25" customHeight="1"/>
    <row r="8" spans="3:7" ht="15.75" customHeight="1">
      <c r="C8" s="24" t="s">
        <v>23</v>
      </c>
      <c r="D8" s="8" t="s">
        <v>4</v>
      </c>
      <c r="E8" s="149" t="s">
        <v>128</v>
      </c>
      <c r="F8" s="150"/>
      <c r="G8" s="150"/>
    </row>
    <row r="9" spans="3:7" ht="15.75" customHeight="1">
      <c r="C9" s="22" t="s">
        <v>20</v>
      </c>
      <c r="D9" s="8">
        <v>3.68</v>
      </c>
      <c r="E9" s="42">
        <v>1.5</v>
      </c>
      <c r="F9" s="44">
        <v>1.2</v>
      </c>
      <c r="G9" s="44">
        <v>0.09</v>
      </c>
    </row>
    <row r="10" spans="1:7" ht="19.5" customHeight="1">
      <c r="A10" s="12" t="s">
        <v>6</v>
      </c>
      <c r="B10" s="9" t="s">
        <v>8</v>
      </c>
      <c r="C10" s="16" t="s">
        <v>17</v>
      </c>
      <c r="D10" s="9" t="s">
        <v>29</v>
      </c>
      <c r="E10" s="95" t="s">
        <v>26</v>
      </c>
      <c r="F10" s="39" t="s">
        <v>32</v>
      </c>
      <c r="G10" s="39" t="s">
        <v>33</v>
      </c>
    </row>
    <row r="11" spans="1:9" ht="39.75" customHeight="1">
      <c r="A11" s="14">
        <v>1</v>
      </c>
      <c r="B11" s="4" t="s">
        <v>124</v>
      </c>
      <c r="C11" s="122" t="s">
        <v>161</v>
      </c>
      <c r="D11" s="17"/>
      <c r="E11" s="29"/>
      <c r="F11" s="17"/>
      <c r="G11" s="17"/>
      <c r="H11" s="15"/>
      <c r="I11" s="15"/>
    </row>
    <row r="12" spans="1:9" ht="39.75" customHeight="1">
      <c r="A12" s="14">
        <v>2</v>
      </c>
      <c r="B12" s="4" t="s">
        <v>163</v>
      </c>
      <c r="C12" s="122" t="s">
        <v>161</v>
      </c>
      <c r="D12" s="17"/>
      <c r="E12" s="29"/>
      <c r="F12" s="17"/>
      <c r="G12" s="17"/>
      <c r="H12" s="15"/>
      <c r="I12" s="15"/>
    </row>
    <row r="13" spans="1:9" ht="39.75" customHeight="1">
      <c r="A13" s="14">
        <v>3</v>
      </c>
      <c r="B13" s="4" t="s">
        <v>156</v>
      </c>
      <c r="C13" s="122" t="s">
        <v>161</v>
      </c>
      <c r="D13" s="17"/>
      <c r="E13" s="29"/>
      <c r="F13" s="17"/>
      <c r="G13" s="17"/>
      <c r="H13" s="15"/>
      <c r="I13" s="15"/>
    </row>
    <row r="14" spans="1:9" ht="39.75" customHeight="1">
      <c r="A14" s="14">
        <v>4</v>
      </c>
      <c r="B14" s="116" t="s">
        <v>159</v>
      </c>
      <c r="C14" s="122" t="s">
        <v>161</v>
      </c>
      <c r="D14" s="17"/>
      <c r="E14" s="29"/>
      <c r="F14" s="17"/>
      <c r="G14" s="17"/>
      <c r="H14" s="15"/>
      <c r="I14" s="15"/>
    </row>
    <row r="15" spans="1:9" ht="39.75" customHeight="1">
      <c r="A15" s="14">
        <v>5</v>
      </c>
      <c r="B15" s="4" t="s">
        <v>157</v>
      </c>
      <c r="C15" s="122" t="s">
        <v>161</v>
      </c>
      <c r="D15" s="17"/>
      <c r="E15" s="29"/>
      <c r="F15" s="17"/>
      <c r="G15" s="17"/>
      <c r="H15" s="15"/>
      <c r="I15" s="15"/>
    </row>
    <row r="16" spans="1:9" ht="39.75" customHeight="1">
      <c r="A16" s="14">
        <v>6</v>
      </c>
      <c r="B16" s="4" t="s">
        <v>158</v>
      </c>
      <c r="C16" s="122" t="s">
        <v>161</v>
      </c>
      <c r="D16" s="17"/>
      <c r="E16" s="29"/>
      <c r="F16" s="17"/>
      <c r="G16" s="15"/>
      <c r="H16" s="15"/>
      <c r="I16" s="15"/>
    </row>
    <row r="17" spans="1:7" ht="44.25" customHeight="1">
      <c r="A17" s="14">
        <v>7</v>
      </c>
      <c r="B17" s="116" t="s">
        <v>173</v>
      </c>
      <c r="C17" s="122" t="s">
        <v>161</v>
      </c>
      <c r="D17" s="58"/>
      <c r="E17" s="131"/>
      <c r="F17" s="58"/>
      <c r="G17" s="77"/>
    </row>
    <row r="18" spans="1:5" ht="18.75" customHeight="1">
      <c r="A18" s="14"/>
      <c r="B18" s="4"/>
      <c r="C18" s="4"/>
      <c r="D18" s="98"/>
      <c r="E18" s="38"/>
    </row>
    <row r="19" spans="1:7" ht="27.75" customHeight="1">
      <c r="A19" s="153" t="s">
        <v>25</v>
      </c>
      <c r="B19" s="154"/>
      <c r="C19" s="56">
        <f>D19</f>
        <v>0</v>
      </c>
      <c r="D19" s="4"/>
      <c r="E19" s="34"/>
      <c r="F19" s="4"/>
      <c r="G19" s="4"/>
    </row>
    <row r="20" spans="1:8" ht="25.5" customHeight="1">
      <c r="A20" s="99" t="s">
        <v>27</v>
      </c>
      <c r="B20" s="100"/>
      <c r="C20" s="101">
        <f>C19*D9</f>
        <v>0</v>
      </c>
      <c r="D20" s="4"/>
      <c r="E20" s="34"/>
      <c r="F20" s="4"/>
      <c r="G20" s="4"/>
      <c r="H20" s="18"/>
    </row>
    <row r="21" spans="1:3" ht="24.75" customHeight="1">
      <c r="A21" s="102" t="s">
        <v>129</v>
      </c>
      <c r="B21" s="103">
        <v>15.2</v>
      </c>
      <c r="C21" s="104">
        <f>C20*B21</f>
        <v>0</v>
      </c>
    </row>
    <row r="22" spans="1:3" ht="24.75" customHeight="1">
      <c r="A22" s="117"/>
      <c r="B22" s="118"/>
      <c r="C22" s="83"/>
    </row>
    <row r="23" spans="1:3" ht="17.25" customHeight="1">
      <c r="A23" s="117"/>
      <c r="B23" s="118"/>
      <c r="C23" s="83"/>
    </row>
    <row r="24" ht="20.25" customHeight="1">
      <c r="A24" s="78"/>
    </row>
    <row r="25" ht="20.25" customHeight="1">
      <c r="A25" s="119"/>
    </row>
    <row r="26" ht="15.75">
      <c r="A26" s="119"/>
    </row>
    <row r="27" ht="15">
      <c r="A27" s="123"/>
    </row>
    <row r="28" ht="15">
      <c r="A28" s="123"/>
    </row>
  </sheetData>
  <mergeCells count="7">
    <mergeCell ref="A6:G6"/>
    <mergeCell ref="E8:G8"/>
    <mergeCell ref="A19:B19"/>
    <mergeCell ref="A1:G1"/>
    <mergeCell ref="A2:G2"/>
    <mergeCell ref="A4:G4"/>
    <mergeCell ref="A5:G5"/>
  </mergeCells>
  <printOptions gridLines="1"/>
  <pageMargins left="0.7480314960629921" right="0.7480314960629921" top="0.7874015748031497" bottom="0.984251968503937" header="0.5118110236220472" footer="0.511811023622047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I29" sqref="I29"/>
    </sheetView>
  </sheetViews>
  <sheetFormatPr defaultColWidth="9.140625" defaultRowHeight="12.75"/>
  <cols>
    <col min="1" max="1" width="7.421875" style="0" customWidth="1"/>
    <col min="2" max="2" width="19.140625" style="0" customWidth="1"/>
    <col min="3" max="3" width="16.57421875" style="0" customWidth="1"/>
    <col min="4" max="4" width="15.140625" style="0" customWidth="1"/>
    <col min="5" max="5" width="10.8515625" style="0" bestFit="1" customWidth="1"/>
    <col min="6" max="6" width="8.8515625" style="0" bestFit="1" customWidth="1"/>
    <col min="7" max="7" width="9.7109375" style="0" customWidth="1"/>
  </cols>
  <sheetData>
    <row r="1" spans="1:7" ht="23.25">
      <c r="A1" s="146" t="s">
        <v>0</v>
      </c>
      <c r="B1" s="146"/>
      <c r="C1" s="146"/>
      <c r="D1" s="146"/>
      <c r="E1" s="146"/>
      <c r="F1" s="146"/>
      <c r="G1" s="146"/>
    </row>
    <row r="2" spans="1:7" ht="22.5" customHeight="1">
      <c r="A2" s="155" t="s">
        <v>1</v>
      </c>
      <c r="B2" s="155"/>
      <c r="C2" s="155"/>
      <c r="D2" s="155"/>
      <c r="E2" s="155"/>
      <c r="F2" s="155"/>
      <c r="G2" s="155"/>
    </row>
    <row r="3" spans="2:4" ht="12.75" customHeight="1">
      <c r="B3" s="5"/>
      <c r="C3" s="5"/>
      <c r="D3" s="5"/>
    </row>
    <row r="4" spans="1:7" ht="20.25">
      <c r="A4" s="156" t="s">
        <v>155</v>
      </c>
      <c r="B4" s="156"/>
      <c r="C4" s="156"/>
      <c r="D4" s="156"/>
      <c r="E4" s="156"/>
      <c r="F4" s="156"/>
      <c r="G4" s="156"/>
    </row>
    <row r="5" spans="1:7" ht="15">
      <c r="A5" s="157" t="s">
        <v>160</v>
      </c>
      <c r="B5" s="157"/>
      <c r="C5" s="157"/>
      <c r="D5" s="157"/>
      <c r="E5" s="157"/>
      <c r="F5" s="157"/>
      <c r="G5" s="157"/>
    </row>
    <row r="6" spans="1:7" ht="24.75" customHeight="1">
      <c r="A6" s="151" t="s">
        <v>162</v>
      </c>
      <c r="B6" s="152"/>
      <c r="C6" s="152"/>
      <c r="D6" s="152"/>
      <c r="E6" s="152"/>
      <c r="F6" s="152"/>
      <c r="G6" s="152"/>
    </row>
    <row r="7" ht="15" customHeight="1"/>
    <row r="8" spans="3:7" ht="15.75" customHeight="1">
      <c r="C8" s="24" t="s">
        <v>23</v>
      </c>
      <c r="D8" s="8" t="s">
        <v>4</v>
      </c>
      <c r="E8" s="149" t="s">
        <v>128</v>
      </c>
      <c r="F8" s="150"/>
      <c r="G8" s="150"/>
    </row>
    <row r="9" spans="3:7" ht="15.75" customHeight="1">
      <c r="C9" s="22" t="s">
        <v>20</v>
      </c>
      <c r="D9" s="8">
        <v>3.68</v>
      </c>
      <c r="E9" s="42">
        <v>1.5</v>
      </c>
      <c r="F9" s="44">
        <v>1.2</v>
      </c>
      <c r="G9" s="44">
        <v>0.09</v>
      </c>
    </row>
    <row r="10" spans="1:7" ht="19.5" customHeight="1">
      <c r="A10" s="12" t="s">
        <v>6</v>
      </c>
      <c r="B10" s="9" t="s">
        <v>8</v>
      </c>
      <c r="C10" s="16" t="s">
        <v>17</v>
      </c>
      <c r="D10" s="9" t="s">
        <v>29</v>
      </c>
      <c r="E10" s="95" t="s">
        <v>26</v>
      </c>
      <c r="F10" s="39" t="s">
        <v>32</v>
      </c>
      <c r="G10" s="39" t="s">
        <v>33</v>
      </c>
    </row>
    <row r="11" spans="1:9" ht="30" customHeight="1">
      <c r="A11" s="14">
        <v>1</v>
      </c>
      <c r="B11" s="4" t="s">
        <v>123</v>
      </c>
      <c r="C11" s="4" t="s">
        <v>28</v>
      </c>
      <c r="D11" s="25"/>
      <c r="E11" s="29"/>
      <c r="F11" s="17"/>
      <c r="G11" s="17"/>
      <c r="H11" s="15"/>
      <c r="I11" s="15"/>
    </row>
    <row r="12" spans="1:9" ht="30" customHeight="1">
      <c r="A12" s="14">
        <v>2</v>
      </c>
      <c r="B12" s="4" t="s">
        <v>124</v>
      </c>
      <c r="C12" s="122" t="s">
        <v>161</v>
      </c>
      <c r="D12" s="25"/>
      <c r="E12" s="29"/>
      <c r="F12" s="17"/>
      <c r="G12" s="17"/>
      <c r="H12" s="15"/>
      <c r="I12" s="15"/>
    </row>
    <row r="13" spans="1:9" ht="30" customHeight="1">
      <c r="A13" s="14">
        <v>3</v>
      </c>
      <c r="B13" s="4" t="s">
        <v>153</v>
      </c>
      <c r="C13" s="4" t="s">
        <v>28</v>
      </c>
      <c r="D13" s="25"/>
      <c r="E13" s="29"/>
      <c r="F13" s="17"/>
      <c r="G13" s="17"/>
      <c r="H13" s="15"/>
      <c r="I13" s="15"/>
    </row>
    <row r="14" spans="1:9" ht="30" customHeight="1">
      <c r="A14" s="14">
        <v>4</v>
      </c>
      <c r="B14" s="4" t="s">
        <v>163</v>
      </c>
      <c r="C14" s="122" t="s">
        <v>161</v>
      </c>
      <c r="D14" s="25"/>
      <c r="E14" s="29"/>
      <c r="F14" s="17"/>
      <c r="G14" s="17"/>
      <c r="H14" s="15"/>
      <c r="I14" s="15"/>
    </row>
    <row r="15" spans="1:9" ht="30" customHeight="1">
      <c r="A15" s="14">
        <v>5</v>
      </c>
      <c r="B15" s="4" t="s">
        <v>125</v>
      </c>
      <c r="C15" s="4" t="s">
        <v>28</v>
      </c>
      <c r="D15" s="25"/>
      <c r="E15" s="29"/>
      <c r="F15" s="17"/>
      <c r="G15" s="17"/>
      <c r="H15" s="15"/>
      <c r="I15" s="15"/>
    </row>
    <row r="16" spans="1:9" ht="30" customHeight="1">
      <c r="A16" s="14">
        <v>6</v>
      </c>
      <c r="B16" s="4" t="s">
        <v>156</v>
      </c>
      <c r="C16" s="122" t="s">
        <v>161</v>
      </c>
      <c r="D16" s="25"/>
      <c r="E16" s="29"/>
      <c r="F16" s="17"/>
      <c r="G16" s="17"/>
      <c r="H16" s="15"/>
      <c r="I16" s="15"/>
    </row>
    <row r="17" spans="1:9" ht="31.5">
      <c r="A17" s="14">
        <v>7</v>
      </c>
      <c r="B17" s="116" t="s">
        <v>159</v>
      </c>
      <c r="C17" s="4" t="s">
        <v>28</v>
      </c>
      <c r="D17" s="25"/>
      <c r="E17" s="29"/>
      <c r="F17" s="17"/>
      <c r="G17" s="17"/>
      <c r="H17" s="15"/>
      <c r="I17" s="15"/>
    </row>
    <row r="18" spans="1:9" ht="31.5" customHeight="1">
      <c r="A18" s="14">
        <v>8</v>
      </c>
      <c r="B18" s="116" t="s">
        <v>159</v>
      </c>
      <c r="C18" s="122" t="s">
        <v>161</v>
      </c>
      <c r="D18" s="25"/>
      <c r="E18" s="29"/>
      <c r="F18" s="17"/>
      <c r="G18" s="17"/>
      <c r="H18" s="15"/>
      <c r="I18" s="15"/>
    </row>
    <row r="19" spans="1:9" ht="30" customHeight="1">
      <c r="A19" s="14">
        <v>9</v>
      </c>
      <c r="B19" s="4" t="s">
        <v>126</v>
      </c>
      <c r="C19" s="4" t="s">
        <v>28</v>
      </c>
      <c r="D19" s="25"/>
      <c r="E19" s="29"/>
      <c r="F19" s="17"/>
      <c r="G19" s="17"/>
      <c r="H19" s="15"/>
      <c r="I19" s="15"/>
    </row>
    <row r="20" spans="1:9" ht="30" customHeight="1">
      <c r="A20" s="14">
        <v>10</v>
      </c>
      <c r="B20" s="4" t="s">
        <v>157</v>
      </c>
      <c r="C20" s="122" t="s">
        <v>161</v>
      </c>
      <c r="D20" s="25"/>
      <c r="E20" s="29"/>
      <c r="F20" s="17"/>
      <c r="G20" s="17"/>
      <c r="H20" s="15"/>
      <c r="I20" s="15"/>
    </row>
    <row r="21" spans="1:9" ht="30" customHeight="1">
      <c r="A21" s="14">
        <v>11</v>
      </c>
      <c r="B21" s="4" t="s">
        <v>154</v>
      </c>
      <c r="C21" s="4" t="s">
        <v>127</v>
      </c>
      <c r="D21" s="25"/>
      <c r="E21" s="29"/>
      <c r="F21" s="17"/>
      <c r="G21" s="17"/>
      <c r="H21" s="15"/>
      <c r="I21" s="15"/>
    </row>
    <row r="22" spans="1:7" ht="30" customHeight="1">
      <c r="A22" s="14">
        <v>12</v>
      </c>
      <c r="B22" s="4" t="s">
        <v>158</v>
      </c>
      <c r="C22" s="122" t="s">
        <v>161</v>
      </c>
      <c r="D22" s="27"/>
      <c r="E22" s="30"/>
      <c r="F22" s="26"/>
      <c r="G22" s="77"/>
    </row>
    <row r="23" spans="1:5" ht="13.5" customHeight="1">
      <c r="A23" s="14"/>
      <c r="B23" s="4"/>
      <c r="C23" s="4"/>
      <c r="E23" s="38"/>
    </row>
    <row r="24" spans="1:7" ht="27.75" customHeight="1">
      <c r="A24" s="153" t="s">
        <v>25</v>
      </c>
      <c r="B24" s="154"/>
      <c r="C24" s="56">
        <f>D24</f>
        <v>0</v>
      </c>
      <c r="D24" s="4"/>
      <c r="E24" s="34"/>
      <c r="F24" s="4"/>
      <c r="G24" s="4"/>
    </row>
    <row r="25" spans="1:8" ht="25.5" customHeight="1">
      <c r="A25" s="99" t="s">
        <v>27</v>
      </c>
      <c r="B25" s="100"/>
      <c r="C25" s="101">
        <f>C24*D9</f>
        <v>0</v>
      </c>
      <c r="D25" s="4"/>
      <c r="E25" s="34"/>
      <c r="F25" s="4"/>
      <c r="G25" s="4"/>
      <c r="H25" s="18"/>
    </row>
    <row r="26" spans="1:3" ht="24.75" customHeight="1">
      <c r="A26" s="102" t="s">
        <v>129</v>
      </c>
      <c r="B26" s="103">
        <v>15.2</v>
      </c>
      <c r="C26" s="104">
        <f>C25*B26</f>
        <v>0</v>
      </c>
    </row>
    <row r="27" spans="1:3" ht="17.25" customHeight="1">
      <c r="A27" s="117"/>
      <c r="B27" s="118"/>
      <c r="C27" s="83"/>
    </row>
    <row r="28" ht="20.25" customHeight="1">
      <c r="A28" s="78"/>
    </row>
    <row r="29" ht="20.25" customHeight="1">
      <c r="A29" s="119"/>
    </row>
    <row r="30" ht="15.75">
      <c r="A30" s="119"/>
    </row>
    <row r="31" ht="15">
      <c r="A31" s="123"/>
    </row>
    <row r="32" ht="15">
      <c r="A32" s="123"/>
    </row>
  </sheetData>
  <mergeCells count="7">
    <mergeCell ref="A6:G6"/>
    <mergeCell ref="A24:B24"/>
    <mergeCell ref="A1:G1"/>
    <mergeCell ref="A2:G2"/>
    <mergeCell ref="A4:G4"/>
    <mergeCell ref="E8:G8"/>
    <mergeCell ref="A5:G5"/>
  </mergeCells>
  <printOptions gridLines="1"/>
  <pageMargins left="0.7480314960629921" right="0.35433070866141736" top="0.3937007874015748" bottom="0.3937007874015748" header="0.5118110236220472" footer="0.511811023622047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workbookViewId="0" topLeftCell="A1">
      <selection activeCell="C24" sqref="C24"/>
    </sheetView>
  </sheetViews>
  <sheetFormatPr defaultColWidth="9.140625" defaultRowHeight="12.75"/>
  <cols>
    <col min="1" max="1" width="5.00390625" style="0" bestFit="1" customWidth="1"/>
    <col min="2" max="2" width="17.8515625" style="0" bestFit="1" customWidth="1"/>
    <col min="3" max="3" width="16.421875" style="0" bestFit="1" customWidth="1"/>
    <col min="4" max="5" width="13.00390625" style="0" bestFit="1" customWidth="1"/>
    <col min="6" max="6" width="10.57421875" style="0" bestFit="1" customWidth="1"/>
    <col min="7" max="7" width="8.57421875" style="0" bestFit="1" customWidth="1"/>
  </cols>
  <sheetData>
    <row r="1" spans="1:8" ht="23.25">
      <c r="A1" s="146" t="s">
        <v>0</v>
      </c>
      <c r="B1" s="146"/>
      <c r="C1" s="146"/>
      <c r="D1" s="146"/>
      <c r="E1" s="146"/>
      <c r="F1" s="146"/>
      <c r="G1" s="146"/>
      <c r="H1" s="146"/>
    </row>
    <row r="2" spans="1:8" ht="20.25">
      <c r="A2" s="159" t="s">
        <v>52</v>
      </c>
      <c r="B2" s="159"/>
      <c r="C2" s="159"/>
      <c r="D2" s="159"/>
      <c r="E2" s="159"/>
      <c r="F2" s="159"/>
      <c r="G2" s="159"/>
      <c r="H2" s="159"/>
    </row>
    <row r="3" spans="1:8" ht="20.25">
      <c r="A3" s="147"/>
      <c r="B3" s="147"/>
      <c r="C3" s="147"/>
      <c r="D3" s="147"/>
      <c r="E3" s="147"/>
      <c r="F3" s="147"/>
      <c r="G3" s="147"/>
      <c r="H3" s="147"/>
    </row>
    <row r="4" spans="1:8" ht="24.75" customHeight="1">
      <c r="A4" s="147" t="s">
        <v>180</v>
      </c>
      <c r="B4" s="147"/>
      <c r="C4" s="147"/>
      <c r="D4" s="147"/>
      <c r="E4" s="147"/>
      <c r="F4" s="147"/>
      <c r="G4" s="147"/>
      <c r="H4" s="147"/>
    </row>
    <row r="5" spans="1:8" ht="24.75" customHeight="1">
      <c r="A5" s="148" t="s">
        <v>105</v>
      </c>
      <c r="B5" s="148"/>
      <c r="C5" s="148"/>
      <c r="D5" s="148"/>
      <c r="E5" s="148"/>
      <c r="F5" s="148"/>
      <c r="G5" s="148"/>
      <c r="H5" s="148"/>
    </row>
    <row r="6" spans="1:8" ht="20.25">
      <c r="A6" s="1"/>
      <c r="B6" s="1"/>
      <c r="C6" s="1"/>
      <c r="D6" s="1"/>
      <c r="E6" s="1"/>
      <c r="F6" s="1"/>
      <c r="G6" s="1"/>
      <c r="H6" s="1"/>
    </row>
    <row r="7" spans="1:8" ht="20.25">
      <c r="A7" s="1"/>
      <c r="B7" s="1"/>
      <c r="C7" s="1"/>
      <c r="D7" s="1"/>
      <c r="E7" s="1"/>
      <c r="F7" s="158" t="s">
        <v>98</v>
      </c>
      <c r="G7" s="157"/>
      <c r="H7" s="157"/>
    </row>
    <row r="8" spans="4:8" ht="24" customHeight="1">
      <c r="D8" s="2">
        <v>3.495</v>
      </c>
      <c r="E8" s="31">
        <v>5.8</v>
      </c>
      <c r="F8" s="62">
        <v>1.5</v>
      </c>
      <c r="G8" s="63">
        <v>0.4</v>
      </c>
      <c r="H8" s="64">
        <v>0.09</v>
      </c>
    </row>
    <row r="9" spans="1:8" ht="24" customHeight="1">
      <c r="A9" s="3"/>
      <c r="B9" s="23" t="s">
        <v>2</v>
      </c>
      <c r="C9" s="94" t="s">
        <v>3</v>
      </c>
      <c r="D9" s="2" t="s">
        <v>4</v>
      </c>
      <c r="E9" s="2" t="s">
        <v>19</v>
      </c>
      <c r="F9" s="65" t="s">
        <v>36</v>
      </c>
      <c r="G9" s="64" t="s">
        <v>35</v>
      </c>
      <c r="H9" s="66"/>
    </row>
    <row r="10" spans="1:8" ht="25.5" customHeight="1">
      <c r="A10" s="50" t="s">
        <v>6</v>
      </c>
      <c r="B10" s="7" t="s">
        <v>21</v>
      </c>
      <c r="C10" s="6" t="s">
        <v>7</v>
      </c>
      <c r="D10" s="35" t="s">
        <v>37</v>
      </c>
      <c r="E10" s="35" t="s">
        <v>34</v>
      </c>
      <c r="F10" s="67" t="s">
        <v>26</v>
      </c>
      <c r="G10" s="68" t="s">
        <v>32</v>
      </c>
      <c r="H10" s="68" t="s">
        <v>33</v>
      </c>
    </row>
    <row r="11" spans="1:8" ht="30" customHeight="1">
      <c r="A11" s="2">
        <v>1</v>
      </c>
      <c r="B11" s="4" t="s">
        <v>51</v>
      </c>
      <c r="C11" s="4" t="s">
        <v>97</v>
      </c>
      <c r="D11" s="4">
        <v>22</v>
      </c>
      <c r="E11" s="4">
        <v>8</v>
      </c>
      <c r="F11" s="48">
        <v>2</v>
      </c>
      <c r="G11" s="25">
        <v>2</v>
      </c>
      <c r="H11" s="17">
        <v>12</v>
      </c>
    </row>
    <row r="12" spans="1:8" ht="30" customHeight="1">
      <c r="A12" s="2">
        <v>2</v>
      </c>
      <c r="B12" s="4" t="s">
        <v>51</v>
      </c>
      <c r="C12" s="4" t="s">
        <v>114</v>
      </c>
      <c r="D12" s="4">
        <v>20</v>
      </c>
      <c r="E12" s="4">
        <v>8</v>
      </c>
      <c r="F12" s="48">
        <v>2</v>
      </c>
      <c r="G12" s="25">
        <v>2</v>
      </c>
      <c r="H12" s="17">
        <v>12</v>
      </c>
    </row>
    <row r="13" spans="1:8" ht="30" customHeight="1">
      <c r="A13" s="2">
        <v>3</v>
      </c>
      <c r="B13" s="4" t="s">
        <v>45</v>
      </c>
      <c r="C13" s="4" t="s">
        <v>28</v>
      </c>
      <c r="D13" s="4">
        <v>20</v>
      </c>
      <c r="E13" s="4">
        <v>8</v>
      </c>
      <c r="F13" s="48">
        <v>2</v>
      </c>
      <c r="G13" s="25">
        <v>2</v>
      </c>
      <c r="H13" s="17"/>
    </row>
    <row r="14" spans="1:8" ht="30" customHeight="1">
      <c r="A14" s="2">
        <v>4</v>
      </c>
      <c r="B14" s="4" t="s">
        <v>31</v>
      </c>
      <c r="C14" s="4" t="s">
        <v>28</v>
      </c>
      <c r="D14" s="4">
        <v>24</v>
      </c>
      <c r="E14" s="4">
        <v>10</v>
      </c>
      <c r="F14" s="48">
        <v>2</v>
      </c>
      <c r="G14" s="25">
        <v>2</v>
      </c>
      <c r="H14" s="17"/>
    </row>
    <row r="15" spans="1:8" ht="30" customHeight="1">
      <c r="A15" s="2">
        <v>5</v>
      </c>
      <c r="B15" s="4" t="s">
        <v>48</v>
      </c>
      <c r="C15" s="4" t="s">
        <v>28</v>
      </c>
      <c r="D15" s="4">
        <v>22</v>
      </c>
      <c r="E15" s="4">
        <v>8</v>
      </c>
      <c r="F15" s="48">
        <v>2</v>
      </c>
      <c r="G15" s="25">
        <v>2</v>
      </c>
      <c r="H15" s="17">
        <v>12</v>
      </c>
    </row>
    <row r="16" spans="1:8" ht="30" customHeight="1">
      <c r="A16" s="2">
        <v>6</v>
      </c>
      <c r="B16" s="4" t="s">
        <v>49</v>
      </c>
      <c r="C16" s="4" t="s">
        <v>28</v>
      </c>
      <c r="D16" s="4">
        <v>24</v>
      </c>
      <c r="E16" s="4">
        <v>10</v>
      </c>
      <c r="F16" s="48">
        <v>2</v>
      </c>
      <c r="G16" s="25">
        <v>2</v>
      </c>
      <c r="H16" s="17"/>
    </row>
    <row r="17" spans="1:8" ht="30" customHeight="1">
      <c r="A17" s="2">
        <v>7</v>
      </c>
      <c r="B17" s="4" t="s">
        <v>50</v>
      </c>
      <c r="C17" s="4" t="s">
        <v>28</v>
      </c>
      <c r="D17" s="4">
        <v>22</v>
      </c>
      <c r="E17" s="4">
        <v>8</v>
      </c>
      <c r="F17" s="48">
        <v>2</v>
      </c>
      <c r="G17" s="25">
        <v>2</v>
      </c>
      <c r="H17" s="17"/>
    </row>
    <row r="18" spans="1:8" ht="30" customHeight="1">
      <c r="A18" s="2">
        <v>8</v>
      </c>
      <c r="B18" s="4" t="s">
        <v>96</v>
      </c>
      <c r="C18" s="4" t="s">
        <v>28</v>
      </c>
      <c r="D18" s="4">
        <v>20</v>
      </c>
      <c r="E18" s="4">
        <v>8</v>
      </c>
      <c r="F18" s="48">
        <v>2</v>
      </c>
      <c r="G18" s="25">
        <v>2</v>
      </c>
      <c r="H18" s="17"/>
    </row>
    <row r="19" spans="1:8" ht="30" customHeight="1">
      <c r="A19" s="2">
        <v>9</v>
      </c>
      <c r="B19" s="4" t="s">
        <v>46</v>
      </c>
      <c r="C19" s="4" t="s">
        <v>47</v>
      </c>
      <c r="D19" s="27">
        <v>22</v>
      </c>
      <c r="E19" s="27">
        <v>8</v>
      </c>
      <c r="F19" s="93">
        <v>2</v>
      </c>
      <c r="G19" s="27">
        <v>2</v>
      </c>
      <c r="H19" s="26">
        <v>12</v>
      </c>
    </row>
    <row r="20" spans="1:8" ht="18.75" thickBot="1">
      <c r="A20" s="2"/>
      <c r="B20" s="4"/>
      <c r="C20" s="25"/>
      <c r="D20" s="25"/>
      <c r="E20" s="25"/>
      <c r="F20" s="82"/>
      <c r="G20" s="80"/>
      <c r="H20" s="80"/>
    </row>
    <row r="21" spans="1:12" ht="26.25" customHeight="1" thickBot="1">
      <c r="A21" s="86"/>
      <c r="B21" s="87" t="s">
        <v>25</v>
      </c>
      <c r="C21" s="88">
        <f>D21+E21</f>
        <v>272</v>
      </c>
      <c r="D21" s="25">
        <f>SUM(D11:D19)</f>
        <v>196</v>
      </c>
      <c r="E21" s="25">
        <f>SUM(E11:E19)</f>
        <v>76</v>
      </c>
      <c r="F21" s="34">
        <f>SUM(F11:F19)</f>
        <v>18</v>
      </c>
      <c r="G21" s="25">
        <f>SUM(G11:G19)</f>
        <v>18</v>
      </c>
      <c r="H21" s="25">
        <f>SUM(H11:H19)</f>
        <v>48</v>
      </c>
      <c r="I21" s="15"/>
      <c r="J21" s="15"/>
      <c r="K21" s="15"/>
      <c r="L21" s="15"/>
    </row>
    <row r="22" spans="1:12" ht="27.75" customHeight="1">
      <c r="A22" s="79"/>
      <c r="B22" s="89" t="s">
        <v>27</v>
      </c>
      <c r="C22" s="88">
        <f>D22+E22</f>
        <v>1125.82</v>
      </c>
      <c r="D22" s="25">
        <f>D21*D8</f>
        <v>685.02</v>
      </c>
      <c r="E22" s="25">
        <f>E21*E8</f>
        <v>440.8</v>
      </c>
      <c r="F22" s="73"/>
      <c r="G22" s="74"/>
      <c r="H22" s="74"/>
      <c r="I22" s="15"/>
      <c r="J22" s="15"/>
      <c r="K22" s="15"/>
      <c r="L22" s="15"/>
    </row>
    <row r="23" spans="1:12" ht="29.25" customHeight="1" thickBot="1">
      <c r="A23" s="2"/>
      <c r="B23" s="90" t="s">
        <v>53</v>
      </c>
      <c r="C23" s="91">
        <f>C24*C22</f>
        <v>20715.087999999996</v>
      </c>
      <c r="D23" s="17"/>
      <c r="E23" s="17"/>
      <c r="F23" s="49"/>
      <c r="G23" s="33"/>
      <c r="H23" s="33"/>
      <c r="I23" s="15"/>
      <c r="J23" s="15"/>
      <c r="K23" s="15"/>
      <c r="L23" s="15"/>
    </row>
    <row r="24" spans="1:8" ht="20.25" customHeight="1">
      <c r="A24" s="2"/>
      <c r="B24" s="85" t="s">
        <v>99</v>
      </c>
      <c r="C24" s="83">
        <v>18.4</v>
      </c>
      <c r="D24" s="4"/>
      <c r="E24" s="4"/>
      <c r="F24" s="34"/>
      <c r="G24" s="25"/>
      <c r="H24" s="25"/>
    </row>
    <row r="25" spans="2:8" ht="18">
      <c r="B25" s="25"/>
      <c r="C25" s="43"/>
      <c r="D25" s="4"/>
      <c r="E25" s="4"/>
      <c r="F25" s="54"/>
      <c r="G25" s="25"/>
      <c r="H25" s="25"/>
    </row>
  </sheetData>
  <mergeCells count="6">
    <mergeCell ref="F7:H7"/>
    <mergeCell ref="A5:H5"/>
    <mergeCell ref="A1:H1"/>
    <mergeCell ref="A2:H2"/>
    <mergeCell ref="A3:H3"/>
    <mergeCell ref="A4:H4"/>
  </mergeCells>
  <printOptions gridLines="1"/>
  <pageMargins left="0.3937007874015748" right="0.1968503937007874" top="0.3937007874015748" bottom="0.3937007874015748" header="0.5118110236220472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3">
      <selection activeCell="N26" sqref="N26"/>
    </sheetView>
  </sheetViews>
  <sheetFormatPr defaultColWidth="9.140625" defaultRowHeight="12.75"/>
  <cols>
    <col min="1" max="1" width="5.7109375" style="0" bestFit="1" customWidth="1"/>
    <col min="2" max="2" width="14.7109375" style="0" customWidth="1"/>
    <col min="3" max="3" width="18.421875" style="0" customWidth="1"/>
    <col min="4" max="4" width="12.140625" style="0" bestFit="1" customWidth="1"/>
    <col min="5" max="5" width="14.28125" style="0" bestFit="1" customWidth="1"/>
    <col min="6" max="6" width="13.7109375" style="0" bestFit="1" customWidth="1"/>
    <col min="7" max="7" width="11.00390625" style="0" bestFit="1" customWidth="1"/>
  </cols>
  <sheetData>
    <row r="1" spans="1:6" ht="23.25">
      <c r="A1" s="146" t="s">
        <v>0</v>
      </c>
      <c r="B1" s="146"/>
      <c r="C1" s="146"/>
      <c r="D1" s="146"/>
      <c r="E1" s="146"/>
      <c r="F1" s="146"/>
    </row>
    <row r="2" spans="1:6" ht="18">
      <c r="A2" s="162" t="s">
        <v>1</v>
      </c>
      <c r="B2" s="162"/>
      <c r="C2" s="162"/>
      <c r="D2" s="162"/>
      <c r="E2" s="162"/>
      <c r="F2" s="162"/>
    </row>
    <row r="3" spans="2:6" ht="18">
      <c r="B3" s="5"/>
      <c r="C3" s="5"/>
      <c r="D3" s="5"/>
      <c r="E3" s="5"/>
      <c r="F3" s="5"/>
    </row>
    <row r="4" spans="1:20" ht="21.75" customHeight="1">
      <c r="A4" s="162" t="s">
        <v>95</v>
      </c>
      <c r="B4" s="162"/>
      <c r="C4" s="162"/>
      <c r="D4" s="162"/>
      <c r="E4" s="162"/>
      <c r="F4" s="162"/>
      <c r="G4" s="162"/>
      <c r="T4" t="s">
        <v>94</v>
      </c>
    </row>
    <row r="5" spans="1:7" ht="23.25">
      <c r="A5" s="160" t="s">
        <v>42</v>
      </c>
      <c r="B5" s="160"/>
      <c r="C5" s="160"/>
      <c r="D5" s="160"/>
      <c r="E5" s="160"/>
      <c r="F5" s="160"/>
      <c r="G5" s="160"/>
    </row>
    <row r="6" spans="1:7" ht="16.5" customHeight="1">
      <c r="A6" s="161"/>
      <c r="B6" s="161"/>
      <c r="C6" s="161"/>
      <c r="D6" s="161"/>
      <c r="E6" s="161"/>
      <c r="F6" s="161"/>
      <c r="G6" s="161"/>
    </row>
    <row r="7" spans="3:7" ht="16.5" customHeight="1">
      <c r="C7" s="52" t="s">
        <v>92</v>
      </c>
      <c r="D7" s="76">
        <v>20</v>
      </c>
      <c r="E7" s="14">
        <v>3.68</v>
      </c>
      <c r="F7" s="14">
        <v>1.5</v>
      </c>
      <c r="G7" s="14">
        <v>0.4</v>
      </c>
    </row>
    <row r="8" spans="1:7" ht="25.5" customHeight="1">
      <c r="A8" s="40" t="s">
        <v>6</v>
      </c>
      <c r="B8" s="9" t="s">
        <v>8</v>
      </c>
      <c r="C8" s="9" t="s">
        <v>43</v>
      </c>
      <c r="D8" s="9" t="s">
        <v>44</v>
      </c>
      <c r="E8" s="9" t="s">
        <v>29</v>
      </c>
      <c r="F8" s="9" t="s">
        <v>26</v>
      </c>
      <c r="G8" s="9" t="s">
        <v>32</v>
      </c>
    </row>
    <row r="9" spans="1:7" ht="24.75" customHeight="1">
      <c r="A9" s="14">
        <v>1</v>
      </c>
      <c r="B9" s="4" t="s">
        <v>63</v>
      </c>
      <c r="C9" s="4" t="s">
        <v>66</v>
      </c>
      <c r="D9" s="11"/>
      <c r="E9" s="11"/>
      <c r="F9" s="11"/>
      <c r="G9" s="11"/>
    </row>
    <row r="10" spans="1:7" ht="24.75" customHeight="1">
      <c r="A10" s="14">
        <v>2</v>
      </c>
      <c r="B10" s="4" t="s">
        <v>64</v>
      </c>
      <c r="C10" s="4" t="s">
        <v>77</v>
      </c>
      <c r="E10" s="11"/>
      <c r="F10" s="11"/>
      <c r="G10" s="11"/>
    </row>
    <row r="11" spans="1:7" ht="24.75" customHeight="1">
      <c r="A11" s="14">
        <v>3</v>
      </c>
      <c r="B11" s="4" t="s">
        <v>65</v>
      </c>
      <c r="C11" s="4" t="s">
        <v>68</v>
      </c>
      <c r="D11" s="11"/>
      <c r="E11" s="11"/>
      <c r="F11" s="11"/>
      <c r="G11" s="11"/>
    </row>
    <row r="12" spans="1:7" ht="24.75" customHeight="1">
      <c r="A12" s="14">
        <v>4</v>
      </c>
      <c r="B12" s="4" t="s">
        <v>67</v>
      </c>
      <c r="C12" s="4" t="s">
        <v>68</v>
      </c>
      <c r="D12" s="11"/>
      <c r="E12" s="11"/>
      <c r="F12" s="11"/>
      <c r="G12" s="11"/>
    </row>
    <row r="13" spans="1:7" ht="24.75" customHeight="1">
      <c r="A13" s="14">
        <v>5</v>
      </c>
      <c r="B13" s="4" t="s">
        <v>69</v>
      </c>
      <c r="C13" s="4" t="s">
        <v>66</v>
      </c>
      <c r="D13" s="11"/>
      <c r="E13" s="17"/>
      <c r="F13" s="11"/>
      <c r="G13" s="11"/>
    </row>
    <row r="14" spans="1:7" ht="24.75" customHeight="1">
      <c r="A14" s="14">
        <v>6</v>
      </c>
      <c r="B14" s="25" t="s">
        <v>70</v>
      </c>
      <c r="C14" s="25" t="s">
        <v>66</v>
      </c>
      <c r="D14" s="17"/>
      <c r="E14" s="17"/>
      <c r="F14" s="11"/>
      <c r="G14" s="11"/>
    </row>
    <row r="15" spans="1:7" ht="24.75" customHeight="1">
      <c r="A15" s="14">
        <v>7</v>
      </c>
      <c r="B15" s="25" t="s">
        <v>71</v>
      </c>
      <c r="C15" s="25" t="s">
        <v>66</v>
      </c>
      <c r="D15" s="17"/>
      <c r="E15" s="17"/>
      <c r="F15" s="11"/>
      <c r="G15" s="11"/>
    </row>
    <row r="16" spans="1:7" ht="24.75" customHeight="1">
      <c r="A16" s="14">
        <v>8</v>
      </c>
      <c r="B16" s="4" t="s">
        <v>72</v>
      </c>
      <c r="C16" s="4" t="s">
        <v>88</v>
      </c>
      <c r="D16" s="11"/>
      <c r="E16" s="17"/>
      <c r="F16" s="11"/>
      <c r="G16" s="11"/>
    </row>
    <row r="17" spans="1:7" ht="24.75" customHeight="1">
      <c r="A17" s="14">
        <v>9</v>
      </c>
      <c r="B17" s="4" t="s">
        <v>73</v>
      </c>
      <c r="C17" s="4" t="s">
        <v>88</v>
      </c>
      <c r="D17" s="11"/>
      <c r="E17" s="17"/>
      <c r="F17" s="11"/>
      <c r="G17" s="11"/>
    </row>
    <row r="18" spans="1:7" ht="24.75" customHeight="1">
      <c r="A18" s="14">
        <v>10</v>
      </c>
      <c r="B18" s="4" t="s">
        <v>74</v>
      </c>
      <c r="C18" s="4" t="s">
        <v>68</v>
      </c>
      <c r="D18" s="11"/>
      <c r="E18" s="17"/>
      <c r="F18" s="11"/>
      <c r="G18" s="11"/>
    </row>
    <row r="19" spans="1:7" ht="24.75" customHeight="1">
      <c r="A19" s="14">
        <v>11</v>
      </c>
      <c r="B19" s="4" t="s">
        <v>75</v>
      </c>
      <c r="C19" s="4" t="s">
        <v>66</v>
      </c>
      <c r="D19" s="11"/>
      <c r="E19" s="17"/>
      <c r="F19" s="11"/>
      <c r="G19" s="11"/>
    </row>
    <row r="20" spans="1:7" ht="24.75" customHeight="1">
      <c r="A20" s="14">
        <v>12</v>
      </c>
      <c r="B20" s="25" t="s">
        <v>76</v>
      </c>
      <c r="C20" s="25" t="s">
        <v>87</v>
      </c>
      <c r="D20" s="17"/>
      <c r="E20" s="17"/>
      <c r="F20" s="11"/>
      <c r="G20" s="11"/>
    </row>
    <row r="21" spans="1:7" ht="24.75" customHeight="1">
      <c r="A21" s="14">
        <v>13</v>
      </c>
      <c r="B21" s="25" t="s">
        <v>79</v>
      </c>
      <c r="C21" s="25" t="s">
        <v>88</v>
      </c>
      <c r="D21" s="17"/>
      <c r="E21" s="17"/>
      <c r="F21" s="11"/>
      <c r="G21" s="11"/>
    </row>
    <row r="22" spans="1:7" ht="24.75" customHeight="1">
      <c r="A22" s="14">
        <v>14</v>
      </c>
      <c r="B22" s="4" t="s">
        <v>80</v>
      </c>
      <c r="C22" s="4" t="s">
        <v>89</v>
      </c>
      <c r="D22" s="11"/>
      <c r="E22" s="17"/>
      <c r="F22" s="11"/>
      <c r="G22" s="11"/>
    </row>
    <row r="23" spans="1:11" ht="24.75" customHeight="1">
      <c r="A23" s="14">
        <v>15</v>
      </c>
      <c r="B23" s="4" t="s">
        <v>78</v>
      </c>
      <c r="C23" s="4" t="s">
        <v>90</v>
      </c>
      <c r="D23" s="17"/>
      <c r="E23" s="17"/>
      <c r="F23" s="17"/>
      <c r="G23" s="17"/>
      <c r="H23" s="15"/>
      <c r="I23" s="15"/>
      <c r="J23" s="15"/>
      <c r="K23" s="15"/>
    </row>
    <row r="24" spans="1:11" ht="24.75" customHeight="1">
      <c r="A24" s="14">
        <v>16</v>
      </c>
      <c r="B24" s="4" t="s">
        <v>81</v>
      </c>
      <c r="C24" s="4" t="s">
        <v>93</v>
      </c>
      <c r="D24" s="17"/>
      <c r="E24" s="32"/>
      <c r="F24" s="15"/>
      <c r="G24" s="15"/>
      <c r="H24" s="15"/>
      <c r="I24" s="15"/>
      <c r="J24" s="15"/>
      <c r="K24" s="15"/>
    </row>
    <row r="25" spans="1:11" ht="24.75" customHeight="1">
      <c r="A25" s="14">
        <v>17</v>
      </c>
      <c r="B25" s="4" t="s">
        <v>82</v>
      </c>
      <c r="C25" s="25" t="s">
        <v>88</v>
      </c>
      <c r="D25" s="17"/>
      <c r="E25" s="20"/>
      <c r="F25" s="15"/>
      <c r="G25" s="15"/>
      <c r="H25" s="15"/>
      <c r="I25" s="15"/>
      <c r="J25" s="15"/>
      <c r="K25" s="15"/>
    </row>
    <row r="26" spans="1:11" ht="24.75" customHeight="1">
      <c r="A26" s="14">
        <v>18</v>
      </c>
      <c r="B26" s="4" t="s">
        <v>83</v>
      </c>
      <c r="C26" s="25" t="s">
        <v>88</v>
      </c>
      <c r="D26" s="17"/>
      <c r="E26" s="20"/>
      <c r="F26" s="15"/>
      <c r="G26" s="15"/>
      <c r="H26" s="15"/>
      <c r="I26" s="15"/>
      <c r="J26" s="15"/>
      <c r="K26" s="15"/>
    </row>
    <row r="27" spans="1:11" ht="24.75" customHeight="1">
      <c r="A27" s="14">
        <v>19</v>
      </c>
      <c r="B27" s="4" t="s">
        <v>84</v>
      </c>
      <c r="C27" s="25" t="s">
        <v>88</v>
      </c>
      <c r="D27" s="17"/>
      <c r="E27" s="20"/>
      <c r="F27" s="15"/>
      <c r="G27" s="15"/>
      <c r="H27" s="15"/>
      <c r="I27" s="15"/>
      <c r="J27" s="15"/>
      <c r="K27" s="15"/>
    </row>
    <row r="28" spans="1:6" ht="24.75" customHeight="1">
      <c r="A28" s="14">
        <v>20</v>
      </c>
      <c r="B28" s="19" t="s">
        <v>85</v>
      </c>
      <c r="C28" s="25" t="s">
        <v>88</v>
      </c>
      <c r="D28" s="2"/>
      <c r="E28" s="20"/>
      <c r="F28" s="15"/>
    </row>
    <row r="29" spans="1:7" ht="30" customHeight="1">
      <c r="A29" s="14">
        <v>21</v>
      </c>
      <c r="B29" s="75" t="s">
        <v>86</v>
      </c>
      <c r="C29" s="72" t="s">
        <v>91</v>
      </c>
      <c r="D29" s="77"/>
      <c r="E29" s="77"/>
      <c r="F29" s="77"/>
      <c r="G29" s="77"/>
    </row>
    <row r="30" spans="2:5" ht="18">
      <c r="B30" s="59"/>
      <c r="E30" s="15"/>
    </row>
    <row r="31" spans="2:5" ht="24" customHeight="1">
      <c r="B31" s="78" t="s">
        <v>25</v>
      </c>
      <c r="E31" s="15"/>
    </row>
    <row r="32" spans="2:5" ht="18">
      <c r="B32" s="59"/>
      <c r="E32" s="15"/>
    </row>
    <row r="33" spans="2:5" ht="18">
      <c r="B33" s="59"/>
      <c r="E33" s="15"/>
    </row>
    <row r="34" spans="2:5" ht="18">
      <c r="B34" s="59"/>
      <c r="E34" s="15"/>
    </row>
    <row r="35" spans="2:5" ht="18">
      <c r="B35" s="59"/>
      <c r="E35" s="15"/>
    </row>
    <row r="36" spans="2:5" ht="18">
      <c r="B36" s="59"/>
      <c r="E36" s="15"/>
    </row>
    <row r="37" spans="2:5" ht="18">
      <c r="B37" s="59"/>
      <c r="E37" s="15"/>
    </row>
    <row r="38" spans="2:5" ht="18">
      <c r="B38" s="59"/>
      <c r="E38" s="15"/>
    </row>
    <row r="39" ht="18">
      <c r="B39" s="59"/>
    </row>
    <row r="40" ht="18">
      <c r="B40" s="59"/>
    </row>
    <row r="41" ht="18">
      <c r="B41" s="59"/>
    </row>
    <row r="42" ht="18">
      <c r="B42" s="59"/>
    </row>
    <row r="43" ht="18">
      <c r="B43" s="59"/>
    </row>
    <row r="44" ht="18">
      <c r="B44" s="59"/>
    </row>
  </sheetData>
  <mergeCells count="5">
    <mergeCell ref="A5:G5"/>
    <mergeCell ref="A6:G6"/>
    <mergeCell ref="A1:F1"/>
    <mergeCell ref="A2:F2"/>
    <mergeCell ref="A4:G4"/>
  </mergeCells>
  <printOptions gridLines="1"/>
  <pageMargins left="0.7480314960629921" right="0.7480314960629921" top="0.3937007874015748" bottom="0.3937007874015748" header="0.5118110236220472" footer="0.511811023622047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N14" sqref="N14"/>
    </sheetView>
  </sheetViews>
  <sheetFormatPr defaultColWidth="9.140625" defaultRowHeight="12.75"/>
  <cols>
    <col min="1" max="1" width="5.140625" style="0" customWidth="1"/>
    <col min="2" max="2" width="25.00390625" style="0" customWidth="1"/>
    <col min="3" max="3" width="12.28125" style="0" customWidth="1"/>
    <col min="4" max="4" width="13.7109375" style="0" bestFit="1" customWidth="1"/>
    <col min="5" max="5" width="15.28125" style="0" customWidth="1"/>
    <col min="6" max="6" width="12.7109375" style="0" customWidth="1"/>
    <col min="7" max="7" width="11.8515625" style="0" bestFit="1" customWidth="1"/>
    <col min="8" max="8" width="11.00390625" style="0" bestFit="1" customWidth="1"/>
    <col min="9" max="9" width="10.00390625" style="0" customWidth="1"/>
  </cols>
  <sheetData>
    <row r="1" spans="1:9" ht="23.25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18">
      <c r="A2" s="155" t="s">
        <v>1</v>
      </c>
      <c r="B2" s="155"/>
      <c r="C2" s="155"/>
      <c r="D2" s="155"/>
      <c r="E2" s="155"/>
      <c r="F2" s="155"/>
      <c r="G2" s="155"/>
      <c r="H2" s="155"/>
      <c r="I2" s="155"/>
    </row>
    <row r="3" spans="2:8" ht="13.5" customHeight="1">
      <c r="B3" s="5"/>
      <c r="C3" s="5"/>
      <c r="D3" s="5"/>
      <c r="E3" s="5"/>
      <c r="F3" s="5"/>
      <c r="G3" s="5"/>
      <c r="H3" s="5"/>
    </row>
    <row r="4" spans="1:9" ht="26.25" customHeight="1">
      <c r="A4" s="162" t="s">
        <v>174</v>
      </c>
      <c r="B4" s="162"/>
      <c r="C4" s="162"/>
      <c r="D4" s="162"/>
      <c r="E4" s="162"/>
      <c r="F4" s="162"/>
      <c r="G4" s="162"/>
      <c r="H4" s="162"/>
      <c r="I4" s="162"/>
    </row>
    <row r="5" spans="1:9" ht="25.5" customHeight="1">
      <c r="A5" s="148" t="s">
        <v>117</v>
      </c>
      <c r="B5" s="148"/>
      <c r="C5" s="148"/>
      <c r="D5" s="148"/>
      <c r="E5" s="148"/>
      <c r="F5" s="148"/>
      <c r="G5" s="148"/>
      <c r="H5" s="148"/>
      <c r="I5" s="148"/>
    </row>
    <row r="6" spans="3:9" ht="20.25" customHeight="1">
      <c r="C6" s="22" t="s">
        <v>22</v>
      </c>
      <c r="D6" s="14" t="s">
        <v>101</v>
      </c>
      <c r="E6" s="8" t="s">
        <v>4</v>
      </c>
      <c r="F6" s="8">
        <v>13.2</v>
      </c>
      <c r="G6" s="149" t="s">
        <v>122</v>
      </c>
      <c r="H6" s="150"/>
      <c r="I6" s="150"/>
    </row>
    <row r="7" spans="3:9" ht="21" customHeight="1">
      <c r="C7" s="22" t="s">
        <v>20</v>
      </c>
      <c r="D7" s="76">
        <v>5.8</v>
      </c>
      <c r="E7" s="8">
        <v>3.68</v>
      </c>
      <c r="F7" s="8" t="s">
        <v>132</v>
      </c>
      <c r="G7" s="45">
        <v>1.5</v>
      </c>
      <c r="H7" s="51">
        <v>0.4</v>
      </c>
      <c r="I7" s="20">
        <v>0.09</v>
      </c>
    </row>
    <row r="8" spans="1:9" ht="21" customHeight="1">
      <c r="A8" s="40" t="s">
        <v>6</v>
      </c>
      <c r="B8" s="9" t="s">
        <v>8</v>
      </c>
      <c r="C8" s="9" t="s">
        <v>7</v>
      </c>
      <c r="D8" s="9" t="s">
        <v>34</v>
      </c>
      <c r="E8" s="9" t="s">
        <v>29</v>
      </c>
      <c r="F8" s="9" t="s">
        <v>130</v>
      </c>
      <c r="G8" s="130" t="s">
        <v>26</v>
      </c>
      <c r="H8" s="128" t="s">
        <v>32</v>
      </c>
      <c r="I8" s="128" t="s">
        <v>33</v>
      </c>
    </row>
    <row r="9" spans="1:9" ht="28.5" customHeight="1">
      <c r="A9" s="10">
        <v>1</v>
      </c>
      <c r="B9" s="61" t="s">
        <v>115</v>
      </c>
      <c r="C9" s="11" t="s">
        <v>9</v>
      </c>
      <c r="D9" s="4">
        <v>12</v>
      </c>
      <c r="E9" s="4">
        <v>32</v>
      </c>
      <c r="F9" s="4">
        <v>12</v>
      </c>
      <c r="G9" s="29">
        <v>2</v>
      </c>
      <c r="H9" s="17">
        <v>2</v>
      </c>
      <c r="I9" s="17">
        <v>12</v>
      </c>
    </row>
    <row r="10" spans="1:9" ht="27" customHeight="1">
      <c r="A10" s="10">
        <v>2</v>
      </c>
      <c r="B10" s="11" t="s">
        <v>116</v>
      </c>
      <c r="C10" s="11" t="s">
        <v>9</v>
      </c>
      <c r="D10" s="4">
        <v>8</v>
      </c>
      <c r="E10" s="4">
        <v>24</v>
      </c>
      <c r="F10" s="11" t="s">
        <v>131</v>
      </c>
      <c r="G10" s="29">
        <v>2</v>
      </c>
      <c r="H10" s="17">
        <v>2</v>
      </c>
      <c r="I10" s="17"/>
    </row>
    <row r="11" spans="1:9" ht="30.75" customHeight="1">
      <c r="A11" s="10">
        <v>3</v>
      </c>
      <c r="B11" s="61" t="s">
        <v>118</v>
      </c>
      <c r="C11" s="11" t="s">
        <v>39</v>
      </c>
      <c r="D11" s="4">
        <v>10</v>
      </c>
      <c r="E11" s="4">
        <v>28</v>
      </c>
      <c r="F11" s="11" t="s">
        <v>131</v>
      </c>
      <c r="G11" s="29">
        <v>2</v>
      </c>
      <c r="H11" s="17">
        <v>2</v>
      </c>
      <c r="I11" s="17"/>
    </row>
    <row r="12" spans="1:11" ht="34.5" customHeight="1">
      <c r="A12" s="10">
        <v>4</v>
      </c>
      <c r="B12" s="61" t="s">
        <v>133</v>
      </c>
      <c r="C12" s="11" t="s">
        <v>39</v>
      </c>
      <c r="D12" s="4">
        <v>10</v>
      </c>
      <c r="E12" s="4">
        <v>32</v>
      </c>
      <c r="F12" s="11" t="s">
        <v>131</v>
      </c>
      <c r="G12" s="29">
        <v>2</v>
      </c>
      <c r="H12" s="17">
        <v>2</v>
      </c>
      <c r="I12" s="17"/>
      <c r="J12" s="15"/>
      <c r="K12" s="15"/>
    </row>
    <row r="13" spans="1:11" ht="31.5" customHeight="1">
      <c r="A13" s="10">
        <v>5</v>
      </c>
      <c r="B13" s="61" t="s">
        <v>134</v>
      </c>
      <c r="C13" s="11" t="s">
        <v>39</v>
      </c>
      <c r="D13" s="4">
        <v>10</v>
      </c>
      <c r="E13" s="4">
        <v>32</v>
      </c>
      <c r="F13" s="11" t="s">
        <v>131</v>
      </c>
      <c r="G13" s="29">
        <v>2</v>
      </c>
      <c r="H13" s="17">
        <v>2</v>
      </c>
      <c r="I13" s="17">
        <v>12</v>
      </c>
      <c r="J13" s="15"/>
      <c r="K13" s="15"/>
    </row>
    <row r="14" spans="1:11" ht="32.25" customHeight="1">
      <c r="A14" s="10">
        <v>6</v>
      </c>
      <c r="B14" s="61" t="s">
        <v>175</v>
      </c>
      <c r="C14" s="61" t="s">
        <v>39</v>
      </c>
      <c r="D14" s="60">
        <v>10</v>
      </c>
      <c r="E14" s="4">
        <v>32</v>
      </c>
      <c r="F14" s="11" t="s">
        <v>131</v>
      </c>
      <c r="G14" s="29">
        <v>2</v>
      </c>
      <c r="H14" s="17">
        <v>2</v>
      </c>
      <c r="I14" s="17"/>
      <c r="J14" s="15"/>
      <c r="K14" s="15"/>
    </row>
    <row r="15" spans="1:11" ht="30" customHeight="1">
      <c r="A15" s="10">
        <v>7</v>
      </c>
      <c r="B15" s="61" t="s">
        <v>119</v>
      </c>
      <c r="C15" s="11" t="s">
        <v>39</v>
      </c>
      <c r="D15" s="4">
        <v>12</v>
      </c>
      <c r="E15" s="4">
        <v>32</v>
      </c>
      <c r="F15" s="4">
        <v>12</v>
      </c>
      <c r="G15" s="29">
        <v>2</v>
      </c>
      <c r="H15" s="17">
        <v>2</v>
      </c>
      <c r="I15" s="17"/>
      <c r="J15" s="15"/>
      <c r="K15" s="15"/>
    </row>
    <row r="16" spans="1:11" ht="30" customHeight="1">
      <c r="A16" s="10">
        <v>9</v>
      </c>
      <c r="B16" s="61" t="s">
        <v>120</v>
      </c>
      <c r="C16" s="61" t="s">
        <v>39</v>
      </c>
      <c r="D16" s="60">
        <v>12</v>
      </c>
      <c r="E16" s="4">
        <v>32</v>
      </c>
      <c r="F16" s="4">
        <v>12</v>
      </c>
      <c r="G16" s="29">
        <v>2</v>
      </c>
      <c r="H16" s="17">
        <v>2</v>
      </c>
      <c r="I16" s="17"/>
      <c r="J16" s="15"/>
      <c r="K16" s="15"/>
    </row>
    <row r="17" spans="1:11" ht="30" customHeight="1">
      <c r="A17" s="10">
        <v>10</v>
      </c>
      <c r="B17" s="61" t="s">
        <v>121</v>
      </c>
      <c r="C17" s="61" t="s">
        <v>39</v>
      </c>
      <c r="D17" s="106">
        <v>10</v>
      </c>
      <c r="E17" s="27">
        <v>28</v>
      </c>
      <c r="F17" s="57">
        <v>12</v>
      </c>
      <c r="G17" s="30">
        <v>2</v>
      </c>
      <c r="H17" s="26">
        <v>2</v>
      </c>
      <c r="I17" s="26"/>
      <c r="J17" s="15"/>
      <c r="K17" s="15"/>
    </row>
    <row r="18" spans="1:11" ht="17.25" customHeight="1">
      <c r="A18" s="10"/>
      <c r="B18" s="61"/>
      <c r="C18" s="61"/>
      <c r="D18" s="107"/>
      <c r="E18" s="25"/>
      <c r="F18" s="25"/>
      <c r="G18" s="29"/>
      <c r="H18" s="17"/>
      <c r="I18" s="17"/>
      <c r="J18" s="15"/>
      <c r="K18" s="15"/>
    </row>
    <row r="19" spans="1:11" ht="30.75" customHeight="1">
      <c r="A19" s="15"/>
      <c r="B19" s="108" t="s">
        <v>25</v>
      </c>
      <c r="C19" s="56">
        <f>D19+E19</f>
        <v>366</v>
      </c>
      <c r="D19" s="25">
        <f>SUM(D9:D17)</f>
        <v>94</v>
      </c>
      <c r="E19" s="25">
        <f>SUM(E9:E17)</f>
        <v>272</v>
      </c>
      <c r="F19" s="25"/>
      <c r="G19" s="34">
        <f>SUM(G9:G17)</f>
        <v>18</v>
      </c>
      <c r="H19" s="25">
        <f>SUM(H9:H17)</f>
        <v>18</v>
      </c>
      <c r="I19" s="25">
        <f>SUM(I9:I17)</f>
        <v>24</v>
      </c>
      <c r="J19" s="15"/>
      <c r="K19" s="15"/>
    </row>
    <row r="20" spans="1:9" ht="30" customHeight="1">
      <c r="A20" s="15"/>
      <c r="B20" s="29" t="s">
        <v>27</v>
      </c>
      <c r="C20" s="101">
        <f>D20+E20</f>
        <v>1546.1599999999999</v>
      </c>
      <c r="D20" s="25">
        <f>D19*D7</f>
        <v>545.1999999999999</v>
      </c>
      <c r="E20" s="43">
        <f>E19*E7</f>
        <v>1000.96</v>
      </c>
      <c r="F20" s="53"/>
      <c r="G20" s="127"/>
      <c r="H20" s="53"/>
      <c r="I20" s="53"/>
    </row>
    <row r="21" spans="1:9" ht="22.5" customHeight="1">
      <c r="A21" s="15"/>
      <c r="B21" s="30" t="s">
        <v>38</v>
      </c>
      <c r="C21" s="109">
        <v>8.2</v>
      </c>
      <c r="D21" s="41"/>
      <c r="E21" s="20"/>
      <c r="F21" s="20"/>
      <c r="G21" s="129"/>
      <c r="H21" s="96"/>
      <c r="I21" s="96"/>
    </row>
    <row r="22" spans="1:9" ht="15">
      <c r="A22" s="15"/>
      <c r="B22" s="20"/>
      <c r="C22" s="20"/>
      <c r="D22" s="20"/>
      <c r="E22" s="20"/>
      <c r="F22" s="20"/>
      <c r="G22" s="97"/>
      <c r="H22" s="96"/>
      <c r="I22" s="96"/>
    </row>
    <row r="23" spans="1:9" ht="15">
      <c r="A23" s="15"/>
      <c r="B23" s="20"/>
      <c r="C23" s="20"/>
      <c r="D23" s="20"/>
      <c r="E23" s="20"/>
      <c r="F23" s="20"/>
      <c r="G23" s="97"/>
      <c r="H23" s="96"/>
      <c r="I23" s="96"/>
    </row>
    <row r="24" spans="1:9" ht="15">
      <c r="A24" s="15"/>
      <c r="B24" s="15"/>
      <c r="C24" s="15"/>
      <c r="D24" s="15"/>
      <c r="E24" s="15"/>
      <c r="F24" s="15"/>
      <c r="G24" s="96"/>
      <c r="H24" s="96"/>
      <c r="I24" s="96"/>
    </row>
    <row r="25" spans="1:9" ht="15">
      <c r="A25" s="15"/>
      <c r="B25" s="15"/>
      <c r="C25" s="15"/>
      <c r="D25" s="15"/>
      <c r="E25" s="15"/>
      <c r="F25" s="15"/>
      <c r="G25" s="96"/>
      <c r="H25" s="98"/>
      <c r="I25" s="98"/>
    </row>
    <row r="26" spans="7:9" ht="15">
      <c r="G26" s="98"/>
      <c r="H26" s="98"/>
      <c r="I26" s="98"/>
    </row>
    <row r="27" spans="7:9" ht="15">
      <c r="G27" s="98"/>
      <c r="H27" s="98"/>
      <c r="I27" s="98"/>
    </row>
    <row r="28" spans="7:9" ht="15">
      <c r="G28" s="98"/>
      <c r="H28" s="98"/>
      <c r="I28" s="98"/>
    </row>
    <row r="29" spans="7:9" ht="15">
      <c r="G29" s="98"/>
      <c r="H29" s="98"/>
      <c r="I29" s="98"/>
    </row>
    <row r="30" spans="7:9" ht="15">
      <c r="G30" s="98"/>
      <c r="H30" s="98"/>
      <c r="I30" s="98"/>
    </row>
    <row r="31" spans="7:9" ht="15">
      <c r="G31" s="98"/>
      <c r="H31" s="98"/>
      <c r="I31" s="98"/>
    </row>
    <row r="32" spans="7:9" ht="15">
      <c r="G32" s="98"/>
      <c r="H32" s="98"/>
      <c r="I32" s="98"/>
    </row>
    <row r="33" spans="7:9" ht="15">
      <c r="G33" s="98"/>
      <c r="H33" s="98"/>
      <c r="I33" s="98"/>
    </row>
    <row r="34" spans="7:9" ht="15">
      <c r="G34" s="98"/>
      <c r="H34" s="98"/>
      <c r="I34" s="98"/>
    </row>
    <row r="35" spans="7:9" ht="15">
      <c r="G35" s="98"/>
      <c r="H35" s="98"/>
      <c r="I35" s="98"/>
    </row>
  </sheetData>
  <mergeCells count="5">
    <mergeCell ref="G6:I6"/>
    <mergeCell ref="A1:I1"/>
    <mergeCell ref="A2:I2"/>
    <mergeCell ref="A4:I4"/>
    <mergeCell ref="A5:I5"/>
  </mergeCells>
  <printOptions gridLines="1"/>
  <pageMargins left="0.35433070866141736" right="0.35433070866141736" top="0.1968503937007874" bottom="0.1968503937007874" header="0.5118110236220472" footer="0.5118110236220472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3">
      <selection activeCell="O13" sqref="O13"/>
    </sheetView>
  </sheetViews>
  <sheetFormatPr defaultColWidth="9.140625" defaultRowHeight="12.75"/>
  <cols>
    <col min="1" max="1" width="6.140625" style="0" customWidth="1"/>
    <col min="2" max="2" width="15.140625" style="0" customWidth="1"/>
    <col min="3" max="3" width="13.8515625" style="0" customWidth="1"/>
    <col min="4" max="4" width="10.28125" style="0" customWidth="1"/>
    <col min="5" max="6" width="11.8515625" style="0" bestFit="1" customWidth="1"/>
    <col min="7" max="7" width="10.8515625" style="0" bestFit="1" customWidth="1"/>
    <col min="8" max="9" width="8.8515625" style="0" bestFit="1" customWidth="1"/>
  </cols>
  <sheetData>
    <row r="1" spans="1:9" ht="23.25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18">
      <c r="A2" s="163" t="s">
        <v>113</v>
      </c>
      <c r="B2" s="163"/>
      <c r="C2" s="163"/>
      <c r="D2" s="163"/>
      <c r="E2" s="163"/>
      <c r="F2" s="163"/>
      <c r="G2" s="163"/>
      <c r="H2" s="163"/>
      <c r="I2" s="163"/>
    </row>
    <row r="3" spans="1:9" ht="18">
      <c r="A3" s="162" t="s">
        <v>1</v>
      </c>
      <c r="B3" s="162"/>
      <c r="C3" s="162"/>
      <c r="D3" s="162"/>
      <c r="E3" s="162"/>
      <c r="F3" s="162"/>
      <c r="G3" s="162"/>
      <c r="H3" s="162"/>
      <c r="I3" s="162"/>
    </row>
    <row r="4" spans="2:8" ht="18">
      <c r="B4" s="5"/>
      <c r="C4" s="5"/>
      <c r="D4" s="5"/>
      <c r="E4" s="5"/>
      <c r="F4" s="5"/>
      <c r="G4" s="5"/>
      <c r="H4" s="5"/>
    </row>
    <row r="5" spans="1:9" ht="24.75" customHeight="1">
      <c r="A5" s="162" t="s">
        <v>176</v>
      </c>
      <c r="B5" s="162"/>
      <c r="C5" s="162"/>
      <c r="D5" s="162"/>
      <c r="E5" s="162"/>
      <c r="F5" s="162"/>
      <c r="G5" s="162"/>
      <c r="H5" s="162"/>
      <c r="I5" s="162"/>
    </row>
    <row r="6" spans="1:9" ht="25.5" customHeight="1">
      <c r="A6" s="148" t="s">
        <v>100</v>
      </c>
      <c r="B6" s="148"/>
      <c r="C6" s="148"/>
      <c r="D6" s="148"/>
      <c r="E6" s="148"/>
      <c r="F6" s="148"/>
      <c r="G6" s="148"/>
      <c r="H6" s="148"/>
      <c r="I6" s="148"/>
    </row>
    <row r="7" ht="19.5" customHeight="1"/>
    <row r="8" spans="3:9" ht="16.5" customHeight="1">
      <c r="C8" s="22" t="s">
        <v>22</v>
      </c>
      <c r="D8" s="22"/>
      <c r="E8" s="8" t="s">
        <v>4</v>
      </c>
      <c r="F8" s="14" t="s">
        <v>101</v>
      </c>
      <c r="G8" s="149" t="s">
        <v>103</v>
      </c>
      <c r="H8" s="150"/>
      <c r="I8" s="150"/>
    </row>
    <row r="9" spans="1:9" ht="18.75" customHeight="1">
      <c r="A9" s="52" t="s">
        <v>104</v>
      </c>
      <c r="B9" s="84">
        <v>13.5</v>
      </c>
      <c r="C9" s="22" t="s">
        <v>20</v>
      </c>
      <c r="D9" s="22"/>
      <c r="E9" s="8">
        <v>3.68</v>
      </c>
      <c r="F9" s="76">
        <v>5.8</v>
      </c>
      <c r="G9" s="36">
        <v>1.5</v>
      </c>
      <c r="H9" s="8">
        <v>0.4</v>
      </c>
      <c r="I9" s="8">
        <v>0.09</v>
      </c>
    </row>
    <row r="10" spans="1:9" ht="31.5">
      <c r="A10" s="92" t="s">
        <v>6</v>
      </c>
      <c r="B10" s="9" t="s">
        <v>8</v>
      </c>
      <c r="C10" s="61" t="s">
        <v>110</v>
      </c>
      <c r="D10" s="61" t="s">
        <v>109</v>
      </c>
      <c r="E10" s="16" t="s">
        <v>29</v>
      </c>
      <c r="F10" s="16" t="s">
        <v>34</v>
      </c>
      <c r="G10" s="95" t="s">
        <v>26</v>
      </c>
      <c r="H10" s="12" t="s">
        <v>32</v>
      </c>
      <c r="I10" s="12" t="s">
        <v>33</v>
      </c>
    </row>
    <row r="11" spans="2:9" ht="19.5" customHeight="1">
      <c r="B11" s="12" t="s">
        <v>106</v>
      </c>
      <c r="C11" s="9"/>
      <c r="D11" s="9"/>
      <c r="E11" s="9"/>
      <c r="F11" s="9"/>
      <c r="G11" s="37"/>
      <c r="H11" s="11"/>
      <c r="I11" s="11"/>
    </row>
    <row r="12" spans="1:9" ht="29.25" customHeight="1">
      <c r="A12" s="10">
        <v>1</v>
      </c>
      <c r="B12" s="11" t="s">
        <v>111</v>
      </c>
      <c r="C12" s="11" t="s">
        <v>30</v>
      </c>
      <c r="D12" s="11" t="s">
        <v>108</v>
      </c>
      <c r="E12" s="11">
        <v>20</v>
      </c>
      <c r="F12" s="11">
        <v>8</v>
      </c>
      <c r="G12" s="29">
        <v>2</v>
      </c>
      <c r="H12" s="11">
        <v>2</v>
      </c>
      <c r="I12" s="11"/>
    </row>
    <row r="13" spans="1:9" ht="30" customHeight="1">
      <c r="A13" s="10">
        <v>2</v>
      </c>
      <c r="B13" s="11" t="s">
        <v>112</v>
      </c>
      <c r="C13" s="11" t="s">
        <v>30</v>
      </c>
      <c r="D13" s="11" t="s">
        <v>108</v>
      </c>
      <c r="E13" s="11">
        <v>20</v>
      </c>
      <c r="F13" s="11">
        <v>8</v>
      </c>
      <c r="G13" s="29">
        <v>2</v>
      </c>
      <c r="H13" s="11">
        <v>2</v>
      </c>
      <c r="I13" s="11"/>
    </row>
    <row r="14" spans="1:12" ht="15.75">
      <c r="A14" s="10"/>
      <c r="B14" s="61"/>
      <c r="C14" s="11"/>
      <c r="D14" s="11"/>
      <c r="E14" s="17"/>
      <c r="F14" s="11"/>
      <c r="G14" s="29"/>
      <c r="H14" s="11"/>
      <c r="I14" s="17"/>
      <c r="J14" s="15"/>
      <c r="K14" s="15"/>
      <c r="L14" s="15"/>
    </row>
    <row r="15" spans="1:12" ht="20.25" customHeight="1">
      <c r="A15" s="10"/>
      <c r="B15" s="121" t="s">
        <v>107</v>
      </c>
      <c r="C15" s="11"/>
      <c r="D15" s="11"/>
      <c r="E15" s="17"/>
      <c r="F15" s="11"/>
      <c r="G15" s="29"/>
      <c r="H15" s="11"/>
      <c r="I15" s="17"/>
      <c r="J15" s="15"/>
      <c r="K15" s="15"/>
      <c r="L15" s="15"/>
    </row>
    <row r="16" spans="1:12" ht="32.25" customHeight="1">
      <c r="A16" s="10">
        <v>3</v>
      </c>
      <c r="B16" s="11" t="s">
        <v>177</v>
      </c>
      <c r="C16" s="11" t="s">
        <v>30</v>
      </c>
      <c r="D16" s="11" t="s">
        <v>108</v>
      </c>
      <c r="E16" s="17">
        <v>26</v>
      </c>
      <c r="F16" s="11">
        <v>12</v>
      </c>
      <c r="G16" s="29">
        <v>2</v>
      </c>
      <c r="H16" s="11">
        <v>2</v>
      </c>
      <c r="I16" s="17"/>
      <c r="J16" s="15"/>
      <c r="K16" s="15"/>
      <c r="L16" s="15"/>
    </row>
    <row r="17" spans="1:12" ht="29.25" customHeight="1">
      <c r="A17" s="10">
        <v>4</v>
      </c>
      <c r="B17" s="116" t="s">
        <v>166</v>
      </c>
      <c r="C17" s="11" t="s">
        <v>28</v>
      </c>
      <c r="D17" s="126" t="s">
        <v>178</v>
      </c>
      <c r="E17" s="17">
        <v>22</v>
      </c>
      <c r="F17" s="11">
        <v>8</v>
      </c>
      <c r="G17" s="29">
        <v>2</v>
      </c>
      <c r="H17" s="11">
        <v>2</v>
      </c>
      <c r="I17" s="17"/>
      <c r="J17" s="15"/>
      <c r="K17" s="15"/>
      <c r="L17" s="15"/>
    </row>
    <row r="18" spans="1:12" ht="30" customHeight="1">
      <c r="A18" s="10">
        <v>5</v>
      </c>
      <c r="B18" s="116" t="s">
        <v>179</v>
      </c>
      <c r="C18" s="11" t="s">
        <v>30</v>
      </c>
      <c r="D18" s="11" t="s">
        <v>108</v>
      </c>
      <c r="E18" s="17">
        <v>22</v>
      </c>
      <c r="F18" s="11">
        <v>8</v>
      </c>
      <c r="G18" s="29">
        <v>2</v>
      </c>
      <c r="H18" s="11">
        <v>2</v>
      </c>
      <c r="I18" s="17">
        <v>12</v>
      </c>
      <c r="J18" s="15"/>
      <c r="K18" s="15"/>
      <c r="L18" s="15"/>
    </row>
    <row r="19" spans="1:12" ht="30" customHeight="1">
      <c r="A19" s="10">
        <v>6</v>
      </c>
      <c r="B19" s="116" t="s">
        <v>167</v>
      </c>
      <c r="C19" s="11" t="s">
        <v>28</v>
      </c>
      <c r="D19" s="11" t="s">
        <v>39</v>
      </c>
      <c r="E19" s="17">
        <v>22</v>
      </c>
      <c r="F19" s="11">
        <v>8</v>
      </c>
      <c r="G19" s="29">
        <v>2</v>
      </c>
      <c r="H19" s="11">
        <v>2</v>
      </c>
      <c r="I19" s="17"/>
      <c r="J19" s="15"/>
      <c r="K19" s="15"/>
      <c r="L19" s="15"/>
    </row>
    <row r="20" spans="1:12" ht="30" customHeight="1">
      <c r="A20" s="10">
        <v>7</v>
      </c>
      <c r="B20" s="61" t="s">
        <v>168</v>
      </c>
      <c r="C20" s="11" t="s">
        <v>28</v>
      </c>
      <c r="D20" s="11" t="s">
        <v>39</v>
      </c>
      <c r="E20" s="55">
        <v>22</v>
      </c>
      <c r="F20" s="11">
        <v>8</v>
      </c>
      <c r="G20" s="29">
        <v>2</v>
      </c>
      <c r="H20" s="11">
        <v>2</v>
      </c>
      <c r="I20" s="55">
        <v>12</v>
      </c>
      <c r="J20" s="15"/>
      <c r="K20" s="15"/>
      <c r="L20" s="15"/>
    </row>
    <row r="21" spans="1:12" ht="27.75" customHeight="1">
      <c r="A21" s="10">
        <v>8</v>
      </c>
      <c r="B21" s="61" t="s">
        <v>169</v>
      </c>
      <c r="C21" s="11" t="s">
        <v>28</v>
      </c>
      <c r="D21" s="11" t="s">
        <v>39</v>
      </c>
      <c r="E21" s="55">
        <v>22</v>
      </c>
      <c r="F21" s="11">
        <v>8</v>
      </c>
      <c r="G21" s="29">
        <v>2</v>
      </c>
      <c r="H21" s="11">
        <v>2</v>
      </c>
      <c r="I21" s="55"/>
      <c r="J21" s="15"/>
      <c r="K21" s="15"/>
      <c r="L21" s="15"/>
    </row>
    <row r="22" spans="1:8" ht="25.5" customHeight="1">
      <c r="A22" s="10">
        <v>9</v>
      </c>
      <c r="B22" s="11" t="s">
        <v>170</v>
      </c>
      <c r="C22" s="11" t="s">
        <v>28</v>
      </c>
      <c r="D22" s="11" t="s">
        <v>39</v>
      </c>
      <c r="E22" s="55">
        <v>26</v>
      </c>
      <c r="F22" s="11">
        <v>12</v>
      </c>
      <c r="G22" s="29">
        <v>2</v>
      </c>
      <c r="H22" s="11">
        <v>2</v>
      </c>
    </row>
    <row r="23" spans="1:9" ht="28.5" customHeight="1">
      <c r="A23" s="10">
        <v>10</v>
      </c>
      <c r="B23" s="11" t="s">
        <v>171</v>
      </c>
      <c r="C23" s="11" t="s">
        <v>28</v>
      </c>
      <c r="D23" s="11" t="s">
        <v>39</v>
      </c>
      <c r="E23" s="58">
        <v>22</v>
      </c>
      <c r="F23" s="26">
        <v>8</v>
      </c>
      <c r="G23" s="30">
        <v>2</v>
      </c>
      <c r="H23" s="26">
        <v>2</v>
      </c>
      <c r="I23" s="77"/>
    </row>
    <row r="24" spans="1:7" ht="24.75" customHeight="1">
      <c r="A24" s="10"/>
      <c r="G24" s="132"/>
    </row>
    <row r="25" spans="2:9" ht="21.75" customHeight="1">
      <c r="B25" s="108" t="s">
        <v>25</v>
      </c>
      <c r="C25" s="47">
        <f>E25+F25</f>
        <v>312</v>
      </c>
      <c r="D25" s="17"/>
      <c r="E25" s="17">
        <f>SUM(E12:E23)</f>
        <v>224</v>
      </c>
      <c r="F25" s="11">
        <f>SUM(F12:F23)</f>
        <v>88</v>
      </c>
      <c r="G25" s="29">
        <f>SUM(G12:G23)</f>
        <v>20</v>
      </c>
      <c r="H25" s="11">
        <f>SUM(H12:H23)</f>
        <v>20</v>
      </c>
      <c r="I25" s="11">
        <f>SUM(I12:I23)</f>
        <v>24</v>
      </c>
    </row>
    <row r="26" spans="2:9" ht="18" customHeight="1">
      <c r="B26" s="29" t="s">
        <v>102</v>
      </c>
      <c r="C26" s="47">
        <f>E26+F26</f>
        <v>1334.72</v>
      </c>
      <c r="D26" s="17"/>
      <c r="E26" s="17">
        <f>E25*E9</f>
        <v>824.32</v>
      </c>
      <c r="F26" s="11">
        <f>F9*F25</f>
        <v>510.4</v>
      </c>
      <c r="G26" s="29">
        <f>G9*G25</f>
        <v>30</v>
      </c>
      <c r="H26" s="11">
        <f>H9*H25</f>
        <v>8</v>
      </c>
      <c r="I26" s="11">
        <f>I9*I25</f>
        <v>2.16</v>
      </c>
    </row>
    <row r="27" spans="2:5" ht="21.75" customHeight="1">
      <c r="B27" s="30" t="s">
        <v>53</v>
      </c>
      <c r="C27" s="120">
        <f>C26*B9</f>
        <v>18018.72</v>
      </c>
      <c r="D27" s="41"/>
      <c r="E27" s="41"/>
    </row>
    <row r="28" ht="17.25" customHeight="1"/>
    <row r="29" ht="21.75" customHeight="1"/>
    <row r="30" ht="21" customHeight="1"/>
    <row r="31" ht="20.25" customHeight="1"/>
    <row r="32" ht="17.25" customHeight="1"/>
  </sheetData>
  <mergeCells count="6">
    <mergeCell ref="A6:I6"/>
    <mergeCell ref="G8:I8"/>
    <mergeCell ref="A1:I1"/>
    <mergeCell ref="A2:I2"/>
    <mergeCell ref="A3:I3"/>
    <mergeCell ref="A5:I5"/>
  </mergeCells>
  <printOptions gridLines="1"/>
  <pageMargins left="0.35433070866141736" right="0.35433070866141736" top="0.3937007874015748" bottom="0.3937007874015748" header="0.5118110236220472" footer="0.5118110236220472"/>
  <pageSetup horizontalDpi="1200" verticalDpi="1200" orientation="portrait" r:id="rId1"/>
  <headerFooter alignWithMargins="0">
    <oddFooter>&amp;CMarch 25,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8">
      <selection activeCell="I26" sqref="I26"/>
    </sheetView>
  </sheetViews>
  <sheetFormatPr defaultColWidth="9.140625" defaultRowHeight="12.75"/>
  <cols>
    <col min="1" max="1" width="5.7109375" style="0" bestFit="1" customWidth="1"/>
    <col min="2" max="2" width="16.28125" style="0" customWidth="1"/>
    <col min="3" max="3" width="18.00390625" style="0" bestFit="1" customWidth="1"/>
    <col min="4" max="5" width="13.7109375" style="0" bestFit="1" customWidth="1"/>
    <col min="6" max="7" width="11.00390625" style="0" bestFit="1" customWidth="1"/>
  </cols>
  <sheetData>
    <row r="1" spans="1:7" ht="23.25">
      <c r="A1" s="146" t="s">
        <v>0</v>
      </c>
      <c r="B1" s="146"/>
      <c r="C1" s="146"/>
      <c r="D1" s="146"/>
      <c r="E1" s="146"/>
      <c r="F1" s="146"/>
      <c r="G1" s="146"/>
    </row>
    <row r="2" spans="1:7" ht="23.25" customHeight="1">
      <c r="A2" s="163" t="s">
        <v>5</v>
      </c>
      <c r="B2" s="163"/>
      <c r="C2" s="163"/>
      <c r="D2" s="163"/>
      <c r="E2" s="163"/>
      <c r="F2" s="163"/>
      <c r="G2" s="163"/>
    </row>
    <row r="3" spans="1:7" ht="18">
      <c r="A3" s="162" t="s">
        <v>1</v>
      </c>
      <c r="B3" s="162"/>
      <c r="C3" s="162"/>
      <c r="D3" s="162"/>
      <c r="E3" s="162"/>
      <c r="F3" s="162"/>
      <c r="G3" s="162"/>
    </row>
    <row r="4" spans="2:4" ht="18">
      <c r="B4" s="5"/>
      <c r="C4" s="5"/>
      <c r="D4" s="5"/>
    </row>
    <row r="5" spans="1:7" ht="23.25">
      <c r="A5" s="165" t="s">
        <v>57</v>
      </c>
      <c r="B5" s="165"/>
      <c r="C5" s="165"/>
      <c r="D5" s="165"/>
      <c r="E5" s="165"/>
      <c r="F5" s="165"/>
      <c r="G5" s="165"/>
    </row>
    <row r="6" spans="1:7" ht="23.25" customHeight="1">
      <c r="A6" s="152" t="s">
        <v>145</v>
      </c>
      <c r="B6" s="152"/>
      <c r="C6" s="152"/>
      <c r="D6" s="152"/>
      <c r="E6" s="152"/>
      <c r="F6" s="152"/>
      <c r="G6" s="152"/>
    </row>
    <row r="7" ht="16.5" customHeight="1"/>
    <row r="8" spans="3:7" ht="25.5" customHeight="1">
      <c r="C8" s="22" t="s">
        <v>152</v>
      </c>
      <c r="D8" s="10">
        <v>3.68</v>
      </c>
      <c r="E8" s="115">
        <v>1.5</v>
      </c>
      <c r="F8" s="115">
        <v>0.4</v>
      </c>
      <c r="G8" s="10">
        <v>0.09</v>
      </c>
    </row>
    <row r="9" spans="1:7" ht="19.5" customHeight="1">
      <c r="A9" s="40" t="s">
        <v>6</v>
      </c>
      <c r="B9" s="9" t="s">
        <v>8</v>
      </c>
      <c r="C9" s="16" t="s">
        <v>17</v>
      </c>
      <c r="D9" s="9" t="s">
        <v>29</v>
      </c>
      <c r="E9" s="9" t="s">
        <v>26</v>
      </c>
      <c r="F9" s="9" t="s">
        <v>32</v>
      </c>
      <c r="G9" s="9" t="s">
        <v>33</v>
      </c>
    </row>
    <row r="10" spans="1:4" ht="15.75">
      <c r="A10" s="70"/>
      <c r="B10" s="9"/>
      <c r="C10" s="9"/>
      <c r="D10" s="9"/>
    </row>
    <row r="11" spans="1:7" ht="24.75" customHeight="1">
      <c r="A11" s="71">
        <v>1</v>
      </c>
      <c r="B11" s="21" t="s">
        <v>58</v>
      </c>
      <c r="C11" s="11" t="s">
        <v>9</v>
      </c>
      <c r="D11" s="4"/>
      <c r="E11" s="4"/>
      <c r="F11" s="4"/>
      <c r="G11" s="4"/>
    </row>
    <row r="12" spans="1:7" ht="24.75" customHeight="1">
      <c r="A12" s="71">
        <v>2</v>
      </c>
      <c r="B12" s="21" t="s">
        <v>60</v>
      </c>
      <c r="C12" s="11" t="s">
        <v>9</v>
      </c>
      <c r="D12" s="4"/>
      <c r="E12" s="4"/>
      <c r="F12" s="4"/>
      <c r="G12" s="4"/>
    </row>
    <row r="13" spans="1:7" ht="24.75" customHeight="1">
      <c r="A13" s="71">
        <v>3</v>
      </c>
      <c r="B13" s="4" t="s">
        <v>61</v>
      </c>
      <c r="C13" s="11" t="s">
        <v>55</v>
      </c>
      <c r="D13" s="4"/>
      <c r="E13" s="4"/>
      <c r="F13" s="4"/>
      <c r="G13" s="4"/>
    </row>
    <row r="14" spans="1:7" ht="24.75" customHeight="1">
      <c r="A14" s="71">
        <v>4</v>
      </c>
      <c r="B14" s="21" t="s">
        <v>59</v>
      </c>
      <c r="C14" s="11" t="s">
        <v>55</v>
      </c>
      <c r="D14" s="4"/>
      <c r="E14" s="4"/>
      <c r="F14" s="4"/>
      <c r="G14" s="4"/>
    </row>
    <row r="15" spans="1:7" ht="24.75" customHeight="1">
      <c r="A15" s="71">
        <v>5</v>
      </c>
      <c r="B15" s="21" t="s">
        <v>146</v>
      </c>
      <c r="C15" s="11" t="s">
        <v>56</v>
      </c>
      <c r="D15" s="4"/>
      <c r="E15" s="4"/>
      <c r="F15" s="4"/>
      <c r="G15" s="4"/>
    </row>
    <row r="16" spans="1:7" ht="24.75" customHeight="1">
      <c r="A16" s="71">
        <v>6</v>
      </c>
      <c r="B16" s="21" t="s">
        <v>62</v>
      </c>
      <c r="C16" s="11" t="s">
        <v>9</v>
      </c>
      <c r="D16" s="4"/>
      <c r="E16" s="4"/>
      <c r="F16" s="4"/>
      <c r="G16" s="4"/>
    </row>
    <row r="17" spans="1:7" ht="24.75" customHeight="1">
      <c r="A17" s="71">
        <v>7</v>
      </c>
      <c r="B17" s="21" t="s">
        <v>147</v>
      </c>
      <c r="C17" s="11" t="s">
        <v>40</v>
      </c>
      <c r="D17" s="4"/>
      <c r="E17" s="4"/>
      <c r="F17" s="4"/>
      <c r="G17" s="4"/>
    </row>
    <row r="18" spans="1:7" ht="24.75" customHeight="1">
      <c r="A18" s="71">
        <v>8</v>
      </c>
      <c r="B18" s="11" t="s">
        <v>148</v>
      </c>
      <c r="C18" s="11" t="s">
        <v>149</v>
      </c>
      <c r="D18" s="4"/>
      <c r="E18" s="4"/>
      <c r="F18" s="4"/>
      <c r="G18" s="4"/>
    </row>
    <row r="19" spans="1:7" ht="24.75" customHeight="1">
      <c r="A19" s="71">
        <v>9</v>
      </c>
      <c r="B19" s="11" t="s">
        <v>150</v>
      </c>
      <c r="C19" s="11" t="s">
        <v>151</v>
      </c>
      <c r="D19" s="27"/>
      <c r="E19" s="27"/>
      <c r="F19" s="27"/>
      <c r="G19" s="27"/>
    </row>
    <row r="20" spans="1:6" ht="21.75" customHeight="1">
      <c r="A20" s="113"/>
      <c r="B20" s="105"/>
      <c r="C20" s="25"/>
      <c r="D20" s="11"/>
      <c r="E20" s="11"/>
      <c r="F20" s="11"/>
    </row>
    <row r="21" spans="1:6" ht="28.5" customHeight="1">
      <c r="A21" s="114"/>
      <c r="B21" s="5" t="s">
        <v>25</v>
      </c>
      <c r="C21" s="5">
        <f>SUM(D21:F21)</f>
        <v>0</v>
      </c>
      <c r="D21" s="72"/>
      <c r="E21" s="72"/>
      <c r="F21" s="72"/>
    </row>
    <row r="22" spans="1:4" ht="26.25" customHeight="1">
      <c r="A22" s="20"/>
      <c r="B22" s="25" t="s">
        <v>27</v>
      </c>
      <c r="C22" s="25">
        <f>C21*D8</f>
        <v>0</v>
      </c>
      <c r="D22" s="14"/>
    </row>
    <row r="23" spans="1:4" ht="26.25" customHeight="1">
      <c r="A23" s="20"/>
      <c r="B23" s="25"/>
      <c r="C23" s="25"/>
      <c r="D23" s="14"/>
    </row>
    <row r="24" spans="1:4" ht="18">
      <c r="A24" s="8"/>
      <c r="B24" s="4"/>
      <c r="C24" s="4"/>
      <c r="D24" s="14"/>
    </row>
    <row r="25" spans="2:7" ht="15">
      <c r="B25" s="164"/>
      <c r="C25" s="164"/>
      <c r="D25" s="164"/>
      <c r="E25" s="164"/>
      <c r="F25" s="164"/>
      <c r="G25" s="164"/>
    </row>
    <row r="26" spans="1:7" ht="15">
      <c r="A26" s="8"/>
      <c r="B26" s="164"/>
      <c r="C26" s="164"/>
      <c r="D26" s="164"/>
      <c r="E26" s="164"/>
      <c r="F26" s="164"/>
      <c r="G26" s="164"/>
    </row>
  </sheetData>
  <mergeCells count="7">
    <mergeCell ref="B26:G26"/>
    <mergeCell ref="A5:G5"/>
    <mergeCell ref="A6:G6"/>
    <mergeCell ref="A1:G1"/>
    <mergeCell ref="A2:G2"/>
    <mergeCell ref="A3:G3"/>
    <mergeCell ref="B25:G25"/>
  </mergeCells>
  <printOptions gridLines="1"/>
  <pageMargins left="0.5511811023622047" right="0.7480314960629921" top="0.7874015748031497" bottom="0.984251968503937" header="0.5118110236220472" footer="0.511811023622047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4">
      <selection activeCell="L16" sqref="L16"/>
    </sheetView>
  </sheetViews>
  <sheetFormatPr defaultColWidth="9.140625" defaultRowHeight="12.75"/>
  <cols>
    <col min="1" max="1" width="5.140625" style="0" customWidth="1"/>
    <col min="2" max="2" width="16.57421875" style="0" bestFit="1" customWidth="1"/>
    <col min="3" max="3" width="12.28125" style="0" customWidth="1"/>
    <col min="4" max="4" width="12.57421875" style="0" customWidth="1"/>
    <col min="5" max="5" width="13.00390625" style="0" customWidth="1"/>
    <col min="6" max="6" width="12.421875" style="0" customWidth="1"/>
    <col min="7" max="7" width="11.8515625" style="0" bestFit="1" customWidth="1"/>
  </cols>
  <sheetData>
    <row r="1" spans="1:7" ht="23.25">
      <c r="A1" s="146" t="s">
        <v>0</v>
      </c>
      <c r="B1" s="146"/>
      <c r="C1" s="146"/>
      <c r="D1" s="146"/>
      <c r="E1" s="146"/>
      <c r="F1" s="146"/>
      <c r="G1" s="146"/>
    </row>
    <row r="2" spans="1:7" ht="20.25" customHeight="1">
      <c r="A2" s="166" t="s">
        <v>192</v>
      </c>
      <c r="B2" s="166"/>
      <c r="C2" s="166"/>
      <c r="D2" s="166"/>
      <c r="E2" s="166"/>
      <c r="F2" s="166"/>
      <c r="G2" s="166"/>
    </row>
    <row r="3" spans="1:7" ht="21.75" customHeight="1">
      <c r="A3" s="167" t="s">
        <v>191</v>
      </c>
      <c r="B3" s="167"/>
      <c r="C3" s="167"/>
      <c r="D3" s="167"/>
      <c r="E3" s="167"/>
      <c r="F3" s="167"/>
      <c r="G3" s="167"/>
    </row>
    <row r="4" spans="2:6" ht="14.25" customHeight="1">
      <c r="B4" s="5"/>
      <c r="C4" s="5"/>
      <c r="D4" s="5"/>
      <c r="E4" s="5"/>
      <c r="F4" s="5"/>
    </row>
    <row r="5" spans="1:7" ht="20.25">
      <c r="A5" s="156" t="s">
        <v>193</v>
      </c>
      <c r="B5" s="156"/>
      <c r="C5" s="156"/>
      <c r="D5" s="156"/>
      <c r="E5" s="156"/>
      <c r="F5" s="156"/>
      <c r="G5" s="156"/>
    </row>
    <row r="6" spans="1:7" ht="24.75" customHeight="1">
      <c r="A6" s="152" t="s">
        <v>189</v>
      </c>
      <c r="B6" s="152"/>
      <c r="C6" s="152"/>
      <c r="D6" s="152"/>
      <c r="E6" s="152"/>
      <c r="F6" s="152"/>
      <c r="G6" s="152"/>
    </row>
    <row r="7" ht="15.75" customHeight="1"/>
    <row r="8" spans="3:7" ht="25.5" customHeight="1">
      <c r="C8" s="134" t="s">
        <v>23</v>
      </c>
      <c r="D8" s="8" t="s">
        <v>4</v>
      </c>
      <c r="E8" s="8" t="s">
        <v>19</v>
      </c>
      <c r="F8" s="8" t="s">
        <v>24</v>
      </c>
      <c r="G8" s="145" t="s">
        <v>194</v>
      </c>
    </row>
    <row r="9" spans="2:7" ht="15.75" customHeight="1">
      <c r="B9" s="133" t="s">
        <v>190</v>
      </c>
      <c r="C9" s="22" t="s">
        <v>20</v>
      </c>
      <c r="D9" s="8">
        <v>3.68</v>
      </c>
      <c r="E9" s="28">
        <v>5.8</v>
      </c>
      <c r="F9" s="8">
        <v>7.92</v>
      </c>
      <c r="G9" s="8">
        <v>13.2</v>
      </c>
    </row>
    <row r="10" spans="1:7" ht="19.5" customHeight="1">
      <c r="A10" s="40" t="s">
        <v>6</v>
      </c>
      <c r="B10" s="9" t="s">
        <v>8</v>
      </c>
      <c r="C10" s="16" t="s">
        <v>7</v>
      </c>
      <c r="D10" s="16" t="s">
        <v>29</v>
      </c>
      <c r="E10" s="16" t="s">
        <v>34</v>
      </c>
      <c r="F10" s="16" t="s">
        <v>187</v>
      </c>
      <c r="G10" s="12" t="s">
        <v>188</v>
      </c>
    </row>
    <row r="11" spans="1:7" ht="19.5" customHeight="1">
      <c r="A11" s="40"/>
      <c r="B11" s="9"/>
      <c r="C11" s="46"/>
      <c r="D11" s="12"/>
      <c r="E11" s="12"/>
      <c r="F11" s="12"/>
      <c r="G11" s="12"/>
    </row>
    <row r="12" spans="1:7" ht="18">
      <c r="A12" s="8">
        <v>1</v>
      </c>
      <c r="B12" s="4" t="s">
        <v>16</v>
      </c>
      <c r="C12" s="11" t="s">
        <v>11</v>
      </c>
      <c r="D12" s="9"/>
      <c r="E12" s="9"/>
      <c r="G12" s="2"/>
    </row>
    <row r="13" spans="1:7" ht="18">
      <c r="A13" s="8">
        <v>2</v>
      </c>
      <c r="B13" s="4" t="s">
        <v>16</v>
      </c>
      <c r="C13" s="11" t="s">
        <v>10</v>
      </c>
      <c r="D13" s="9"/>
      <c r="E13" s="9"/>
      <c r="G13" s="2"/>
    </row>
    <row r="14" spans="2:7" ht="18">
      <c r="B14" s="6"/>
      <c r="C14" s="9"/>
      <c r="D14" s="9"/>
      <c r="E14" s="9"/>
      <c r="G14" s="2"/>
    </row>
    <row r="15" spans="1:7" ht="19.5" customHeight="1">
      <c r="A15" s="14">
        <v>3</v>
      </c>
      <c r="B15" s="4" t="s">
        <v>18</v>
      </c>
      <c r="C15" s="11" t="s">
        <v>11</v>
      </c>
      <c r="D15" s="11"/>
      <c r="E15" s="11"/>
      <c r="F15" s="138"/>
      <c r="G15" s="138" t="s">
        <v>131</v>
      </c>
    </row>
    <row r="16" spans="1:7" ht="19.5" customHeight="1">
      <c r="A16" s="14">
        <v>4</v>
      </c>
      <c r="B16" s="4" t="s">
        <v>18</v>
      </c>
      <c r="C16" s="11" t="s">
        <v>10</v>
      </c>
      <c r="D16" s="11"/>
      <c r="E16" s="11"/>
      <c r="F16" s="138"/>
      <c r="G16" s="138" t="s">
        <v>131</v>
      </c>
    </row>
    <row r="17" spans="1:7" ht="19.5" customHeight="1">
      <c r="A17" s="14">
        <v>5</v>
      </c>
      <c r="B17" s="4" t="s">
        <v>18</v>
      </c>
      <c r="C17" s="11" t="s">
        <v>12</v>
      </c>
      <c r="D17" s="11"/>
      <c r="E17" s="11"/>
      <c r="F17" s="138"/>
      <c r="G17" s="138" t="s">
        <v>131</v>
      </c>
    </row>
    <row r="18" spans="1:7" ht="19.5" customHeight="1">
      <c r="A18" s="14"/>
      <c r="B18" s="18"/>
      <c r="C18" s="13"/>
      <c r="D18" s="11"/>
      <c r="E18" s="11"/>
      <c r="F18" s="138"/>
      <c r="G18" s="138"/>
    </row>
    <row r="19" spans="1:7" ht="19.5" customHeight="1">
      <c r="A19" s="14">
        <v>6</v>
      </c>
      <c r="B19" s="4" t="s">
        <v>14</v>
      </c>
      <c r="C19" s="11" t="s">
        <v>11</v>
      </c>
      <c r="D19" s="11"/>
      <c r="E19" s="11"/>
      <c r="F19" s="138"/>
      <c r="G19" s="138"/>
    </row>
    <row r="20" spans="1:7" ht="19.5" customHeight="1">
      <c r="A20" s="14">
        <v>7</v>
      </c>
      <c r="B20" s="4" t="s">
        <v>14</v>
      </c>
      <c r="C20" s="11" t="s">
        <v>10</v>
      </c>
      <c r="D20" s="11"/>
      <c r="E20" s="11"/>
      <c r="F20" s="138"/>
      <c r="G20" s="138"/>
    </row>
    <row r="21" spans="1:7" ht="19.5" customHeight="1">
      <c r="A21" s="14">
        <v>8</v>
      </c>
      <c r="B21" s="4" t="s">
        <v>14</v>
      </c>
      <c r="C21" s="11" t="s">
        <v>12</v>
      </c>
      <c r="D21" s="11"/>
      <c r="E21" s="11"/>
      <c r="F21" s="138"/>
      <c r="G21" s="138"/>
    </row>
    <row r="22" spans="1:19" ht="19.5" customHeight="1">
      <c r="A22" s="14"/>
      <c r="B22" s="4"/>
      <c r="C22" s="11"/>
      <c r="D22" s="11"/>
      <c r="E22" s="11"/>
      <c r="F22" s="138"/>
      <c r="G22" s="138"/>
      <c r="S22" s="69"/>
    </row>
    <row r="23" spans="1:7" ht="19.5" customHeight="1">
      <c r="A23" s="14">
        <v>9</v>
      </c>
      <c r="B23" s="4" t="s">
        <v>15</v>
      </c>
      <c r="C23" s="11" t="s">
        <v>11</v>
      </c>
      <c r="D23" s="11"/>
      <c r="E23" s="11"/>
      <c r="F23" s="138"/>
      <c r="G23" s="138" t="s">
        <v>131</v>
      </c>
    </row>
    <row r="24" spans="1:7" ht="19.5" customHeight="1">
      <c r="A24" s="8">
        <v>10</v>
      </c>
      <c r="B24" s="4" t="s">
        <v>15</v>
      </c>
      <c r="C24" s="11" t="s">
        <v>10</v>
      </c>
      <c r="D24" s="11"/>
      <c r="E24" s="11"/>
      <c r="F24" s="138"/>
      <c r="G24" s="138" t="s">
        <v>131</v>
      </c>
    </row>
    <row r="25" spans="1:7" ht="19.5" customHeight="1">
      <c r="A25" s="8">
        <v>11</v>
      </c>
      <c r="B25" s="4" t="s">
        <v>15</v>
      </c>
      <c r="C25" s="11" t="s">
        <v>12</v>
      </c>
      <c r="D25" s="11"/>
      <c r="E25" s="11"/>
      <c r="F25" s="138"/>
      <c r="G25" s="138" t="s">
        <v>131</v>
      </c>
    </row>
    <row r="26" spans="2:7" ht="19.5" customHeight="1">
      <c r="B26" s="59"/>
      <c r="D26" s="11"/>
      <c r="E26" s="11"/>
      <c r="F26" s="138"/>
      <c r="G26" s="138"/>
    </row>
    <row r="27" spans="1:7" ht="19.5" customHeight="1">
      <c r="A27" s="8">
        <v>12</v>
      </c>
      <c r="B27" s="4" t="s">
        <v>41</v>
      </c>
      <c r="C27" s="11" t="s">
        <v>11</v>
      </c>
      <c r="D27" s="11"/>
      <c r="E27" s="11"/>
      <c r="F27" s="138"/>
      <c r="G27" s="138"/>
    </row>
    <row r="28" spans="1:17" ht="19.5" customHeight="1">
      <c r="A28" s="8">
        <v>13</v>
      </c>
      <c r="B28" s="4" t="s">
        <v>41</v>
      </c>
      <c r="C28" s="11" t="s">
        <v>10</v>
      </c>
      <c r="D28" s="11"/>
      <c r="E28" s="11"/>
      <c r="F28" s="138"/>
      <c r="G28" s="138"/>
      <c r="Q28" s="69"/>
    </row>
    <row r="29" spans="1:7" ht="19.5" customHeight="1">
      <c r="A29" s="8">
        <v>14</v>
      </c>
      <c r="B29" s="4" t="s">
        <v>41</v>
      </c>
      <c r="C29" s="11" t="s">
        <v>12</v>
      </c>
      <c r="D29" s="11"/>
      <c r="E29" s="11"/>
      <c r="F29" s="138"/>
      <c r="G29" s="138"/>
    </row>
    <row r="30" spans="1:7" ht="19.5" customHeight="1">
      <c r="A30" s="8"/>
      <c r="B30" s="4"/>
      <c r="C30" s="11"/>
      <c r="D30" s="11"/>
      <c r="E30" s="11"/>
      <c r="F30" s="138"/>
      <c r="G30" s="138"/>
    </row>
    <row r="31" spans="1:7" ht="19.5" customHeight="1">
      <c r="A31" s="8">
        <v>15</v>
      </c>
      <c r="B31" s="4" t="s">
        <v>13</v>
      </c>
      <c r="C31" s="11" t="s">
        <v>11</v>
      </c>
      <c r="D31" s="11"/>
      <c r="E31" s="17"/>
      <c r="F31" s="97"/>
      <c r="G31" s="138" t="s">
        <v>131</v>
      </c>
    </row>
    <row r="32" spans="1:7" ht="19.5" customHeight="1">
      <c r="A32" s="8">
        <v>16</v>
      </c>
      <c r="B32" s="4" t="s">
        <v>13</v>
      </c>
      <c r="C32" s="11" t="s">
        <v>10</v>
      </c>
      <c r="D32" s="11"/>
      <c r="E32" s="17"/>
      <c r="F32" s="97"/>
      <c r="G32" s="138" t="s">
        <v>131</v>
      </c>
    </row>
    <row r="33" spans="1:7" ht="19.5" customHeight="1">
      <c r="A33" s="8">
        <v>17</v>
      </c>
      <c r="B33" s="4" t="s">
        <v>13</v>
      </c>
      <c r="C33" s="11" t="s">
        <v>12</v>
      </c>
      <c r="D33" s="26"/>
      <c r="E33" s="26"/>
      <c r="F33" s="139"/>
      <c r="G33" s="139" t="s">
        <v>131</v>
      </c>
    </row>
    <row r="34" spans="1:7" s="15" customFormat="1" ht="16.5" customHeight="1">
      <c r="A34" s="20"/>
      <c r="D34" s="17"/>
      <c r="E34" s="17"/>
      <c r="F34" s="97"/>
      <c r="G34" s="140"/>
    </row>
    <row r="35" spans="2:7" s="15" customFormat="1" ht="24.75" customHeight="1">
      <c r="B35" s="144" t="s">
        <v>25</v>
      </c>
      <c r="C35" s="135"/>
      <c r="D35" s="143"/>
      <c r="E35" s="17"/>
      <c r="F35" s="97"/>
      <c r="G35" s="97"/>
    </row>
    <row r="36" spans="6:7" s="15" customFormat="1" ht="12.75">
      <c r="F36" s="141"/>
      <c r="G36" s="141"/>
    </row>
    <row r="37" spans="6:7" s="15" customFormat="1" ht="12.75">
      <c r="F37" s="141"/>
      <c r="G37" s="141"/>
    </row>
    <row r="38" spans="6:7" ht="12.75">
      <c r="F38" s="142"/>
      <c r="G38" s="142"/>
    </row>
    <row r="39" spans="6:7" ht="12.75">
      <c r="F39" s="142"/>
      <c r="G39" s="142"/>
    </row>
    <row r="40" spans="6:7" ht="12.75">
      <c r="F40" s="142"/>
      <c r="G40" s="142"/>
    </row>
    <row r="41" spans="6:7" ht="12.75">
      <c r="F41" s="142"/>
      <c r="G41" s="142"/>
    </row>
    <row r="42" spans="6:7" ht="12.75">
      <c r="F42" s="142"/>
      <c r="G42" s="142"/>
    </row>
    <row r="43" spans="6:7" ht="12.75">
      <c r="F43" s="142"/>
      <c r="G43" s="142"/>
    </row>
    <row r="44" spans="6:7" ht="12.75">
      <c r="F44" s="142"/>
      <c r="G44" s="142"/>
    </row>
    <row r="45" spans="6:7" ht="12.75">
      <c r="F45" s="142"/>
      <c r="G45" s="142"/>
    </row>
    <row r="46" spans="6:7" ht="12.75">
      <c r="F46" s="142"/>
      <c r="G46" s="142"/>
    </row>
    <row r="47" spans="6:7" ht="12.75">
      <c r="F47" s="142"/>
      <c r="G47" s="142"/>
    </row>
    <row r="48" spans="6:7" ht="12.75">
      <c r="F48" s="142"/>
      <c r="G48" s="142"/>
    </row>
    <row r="49" spans="6:7" ht="12.75">
      <c r="F49" s="142"/>
      <c r="G49" s="142"/>
    </row>
    <row r="50" spans="6:7" ht="12.75">
      <c r="F50" s="142"/>
      <c r="G50" s="142"/>
    </row>
    <row r="51" spans="6:7" ht="12.75">
      <c r="F51" s="142"/>
      <c r="G51" s="142"/>
    </row>
    <row r="52" spans="6:7" ht="12.75">
      <c r="F52" s="142"/>
      <c r="G52" s="142"/>
    </row>
    <row r="53" spans="6:7" ht="12.75">
      <c r="F53" s="142"/>
      <c r="G53" s="142"/>
    </row>
    <row r="54" spans="6:7" ht="12.75">
      <c r="F54" s="142"/>
      <c r="G54" s="142"/>
    </row>
    <row r="55" spans="6:7" ht="12.75">
      <c r="F55" s="142"/>
      <c r="G55" s="142"/>
    </row>
    <row r="56" spans="6:7" ht="12.75">
      <c r="F56" s="142"/>
      <c r="G56" s="142"/>
    </row>
    <row r="57" spans="6:7" ht="12.75">
      <c r="F57" s="142"/>
      <c r="G57" s="142"/>
    </row>
    <row r="58" spans="6:7" ht="12.75">
      <c r="F58" s="142"/>
      <c r="G58" s="142"/>
    </row>
    <row r="59" spans="6:7" ht="12.75">
      <c r="F59" s="142"/>
      <c r="G59" s="142"/>
    </row>
    <row r="60" spans="6:7" ht="12.75">
      <c r="F60" s="142"/>
      <c r="G60" s="142"/>
    </row>
    <row r="61" spans="6:7" ht="12.75">
      <c r="F61" s="142"/>
      <c r="G61" s="142"/>
    </row>
    <row r="62" spans="6:7" ht="12.75">
      <c r="F62" s="142"/>
      <c r="G62" s="142"/>
    </row>
    <row r="63" spans="6:7" ht="12.75">
      <c r="F63" s="142"/>
      <c r="G63" s="142"/>
    </row>
    <row r="64" spans="6:7" ht="12.75">
      <c r="F64" s="142"/>
      <c r="G64" s="142"/>
    </row>
    <row r="65" spans="6:7" ht="12.75">
      <c r="F65" s="142"/>
      <c r="G65" s="142"/>
    </row>
    <row r="66" spans="6:7" ht="12.75">
      <c r="F66" s="142"/>
      <c r="G66" s="142"/>
    </row>
    <row r="67" spans="6:7" ht="12.75">
      <c r="F67" s="142"/>
      <c r="G67" s="142"/>
    </row>
    <row r="68" spans="6:7" ht="12.75">
      <c r="F68" s="142"/>
      <c r="G68" s="142"/>
    </row>
    <row r="69" spans="6:7" ht="12.75">
      <c r="F69" s="142"/>
      <c r="G69" s="142"/>
    </row>
    <row r="70" spans="6:7" ht="12.75">
      <c r="F70" s="142"/>
      <c r="G70" s="142"/>
    </row>
    <row r="71" spans="6:7" ht="12.75">
      <c r="F71" s="142"/>
      <c r="G71" s="142"/>
    </row>
    <row r="72" spans="6:7" ht="12.75">
      <c r="F72" s="142"/>
      <c r="G72" s="142"/>
    </row>
    <row r="73" spans="6:7" ht="12.75">
      <c r="F73" s="142"/>
      <c r="G73" s="142"/>
    </row>
    <row r="74" spans="6:7" ht="12.75">
      <c r="F74" s="142"/>
      <c r="G74" s="142"/>
    </row>
    <row r="75" spans="6:7" ht="12.75">
      <c r="F75" s="142"/>
      <c r="G75" s="142"/>
    </row>
    <row r="76" spans="6:7" ht="12.75">
      <c r="F76" s="142"/>
      <c r="G76" s="142"/>
    </row>
    <row r="77" spans="6:7" ht="12.75">
      <c r="F77" s="142"/>
      <c r="G77" s="142"/>
    </row>
    <row r="78" spans="6:7" ht="12.75">
      <c r="F78" s="142"/>
      <c r="G78" s="142"/>
    </row>
    <row r="79" spans="6:7" ht="12.75">
      <c r="F79" s="142"/>
      <c r="G79" s="142"/>
    </row>
    <row r="80" spans="6:7" ht="12.75">
      <c r="F80" s="142"/>
      <c r="G80" s="142"/>
    </row>
    <row r="81" spans="6:7" ht="12.75">
      <c r="F81" s="142"/>
      <c r="G81" s="142"/>
    </row>
    <row r="82" spans="6:7" ht="12.75">
      <c r="F82" s="142"/>
      <c r="G82" s="142"/>
    </row>
    <row r="83" spans="6:7" ht="12.75">
      <c r="F83" s="142"/>
      <c r="G83" s="142"/>
    </row>
    <row r="84" spans="6:7" ht="12.75">
      <c r="F84" s="142"/>
      <c r="G84" s="142"/>
    </row>
    <row r="85" spans="6:7" ht="12.75">
      <c r="F85" s="142"/>
      <c r="G85" s="142"/>
    </row>
    <row r="86" spans="6:7" ht="12.75">
      <c r="F86" s="142"/>
      <c r="G86" s="142"/>
    </row>
    <row r="87" spans="6:7" ht="12.75">
      <c r="F87" s="142"/>
      <c r="G87" s="142"/>
    </row>
    <row r="88" spans="6:7" ht="12.75">
      <c r="F88" s="142"/>
      <c r="G88" s="142"/>
    </row>
    <row r="89" spans="6:7" ht="12.75">
      <c r="F89" s="142"/>
      <c r="G89" s="142"/>
    </row>
    <row r="90" spans="6:7" ht="12.75">
      <c r="F90" s="142"/>
      <c r="G90" s="142"/>
    </row>
    <row r="91" spans="6:7" ht="12.75">
      <c r="F91" s="142"/>
      <c r="G91" s="142"/>
    </row>
    <row r="92" spans="6:7" ht="12.75">
      <c r="F92" s="142"/>
      <c r="G92" s="142"/>
    </row>
    <row r="93" spans="6:7" ht="12.75">
      <c r="F93" s="142"/>
      <c r="G93" s="142"/>
    </row>
    <row r="94" spans="6:7" ht="12.75">
      <c r="F94" s="142"/>
      <c r="G94" s="142"/>
    </row>
    <row r="95" spans="6:7" ht="12.75">
      <c r="F95" s="142"/>
      <c r="G95" s="142"/>
    </row>
    <row r="96" spans="6:7" ht="12.75">
      <c r="F96" s="142"/>
      <c r="G96" s="142"/>
    </row>
    <row r="97" spans="6:7" ht="12.75">
      <c r="F97" s="142"/>
      <c r="G97" s="142"/>
    </row>
    <row r="98" spans="6:7" ht="12.75">
      <c r="F98" s="142"/>
      <c r="G98" s="142"/>
    </row>
    <row r="99" spans="6:7" ht="12.75">
      <c r="F99" s="142"/>
      <c r="G99" s="142"/>
    </row>
    <row r="100" spans="6:7" ht="12.75">
      <c r="F100" s="142"/>
      <c r="G100" s="142"/>
    </row>
    <row r="101" spans="6:7" ht="12.75">
      <c r="F101" s="142"/>
      <c r="G101" s="142"/>
    </row>
    <row r="102" spans="6:7" ht="12.75">
      <c r="F102" s="142"/>
      <c r="G102" s="142"/>
    </row>
    <row r="103" spans="6:7" ht="12.75">
      <c r="F103" s="142"/>
      <c r="G103" s="142"/>
    </row>
    <row r="104" spans="6:7" ht="12.75">
      <c r="F104" s="142"/>
      <c r="G104" s="142"/>
    </row>
    <row r="105" spans="6:7" ht="12.75">
      <c r="F105" s="142"/>
      <c r="G105" s="142"/>
    </row>
    <row r="106" spans="6:7" ht="12.75">
      <c r="F106" s="142"/>
      <c r="G106" s="142"/>
    </row>
    <row r="107" spans="6:7" ht="12.75">
      <c r="F107" s="142"/>
      <c r="G107" s="142"/>
    </row>
    <row r="108" spans="6:7" ht="12.75">
      <c r="F108" s="142"/>
      <c r="G108" s="142"/>
    </row>
    <row r="109" spans="6:7" ht="12.75">
      <c r="F109" s="142"/>
      <c r="G109" s="142"/>
    </row>
    <row r="110" spans="6:7" ht="12.75">
      <c r="F110" s="142"/>
      <c r="G110" s="142"/>
    </row>
    <row r="111" spans="6:7" ht="12.75">
      <c r="F111" s="142"/>
      <c r="G111" s="142"/>
    </row>
    <row r="112" spans="6:7" ht="12.75">
      <c r="F112" s="142"/>
      <c r="G112" s="142"/>
    </row>
    <row r="113" spans="6:7" ht="12.75">
      <c r="F113" s="142"/>
      <c r="G113" s="142"/>
    </row>
    <row r="114" spans="6:7" ht="12.75">
      <c r="F114" s="142"/>
      <c r="G114" s="142"/>
    </row>
    <row r="115" spans="6:7" ht="12.75">
      <c r="F115" s="142"/>
      <c r="G115" s="142"/>
    </row>
    <row r="116" spans="6:7" ht="12.75">
      <c r="F116" s="142"/>
      <c r="G116" s="142"/>
    </row>
    <row r="117" spans="6:7" ht="12.75">
      <c r="F117" s="142"/>
      <c r="G117" s="142"/>
    </row>
    <row r="118" spans="6:7" ht="12.75">
      <c r="F118" s="142"/>
      <c r="G118" s="142"/>
    </row>
    <row r="119" spans="6:7" ht="12.75">
      <c r="F119" s="142"/>
      <c r="G119" s="142"/>
    </row>
    <row r="120" spans="6:7" ht="12.75">
      <c r="F120" s="142"/>
      <c r="G120" s="142"/>
    </row>
    <row r="121" spans="6:7" ht="12.75">
      <c r="F121" s="142"/>
      <c r="G121" s="142"/>
    </row>
    <row r="122" spans="6:7" ht="12.75">
      <c r="F122" s="142"/>
      <c r="G122" s="142"/>
    </row>
    <row r="123" spans="6:7" ht="12.75">
      <c r="F123" s="142"/>
      <c r="G123" s="142"/>
    </row>
    <row r="124" spans="6:7" ht="12.75">
      <c r="F124" s="142"/>
      <c r="G124" s="142"/>
    </row>
    <row r="125" spans="6:7" ht="12.75">
      <c r="F125" s="142"/>
      <c r="G125" s="142"/>
    </row>
    <row r="126" spans="6:7" ht="12.75">
      <c r="F126" s="142"/>
      <c r="G126" s="142"/>
    </row>
    <row r="127" spans="6:7" ht="12.75">
      <c r="F127" s="142"/>
      <c r="G127" s="142"/>
    </row>
    <row r="128" spans="6:7" ht="12.75">
      <c r="F128" s="142"/>
      <c r="G128" s="142"/>
    </row>
    <row r="129" spans="6:7" ht="12.75">
      <c r="F129" s="142"/>
      <c r="G129" s="142"/>
    </row>
    <row r="130" spans="6:7" ht="12.75">
      <c r="F130" s="142"/>
      <c r="G130" s="142"/>
    </row>
    <row r="131" spans="6:7" ht="12.75">
      <c r="F131" s="142"/>
      <c r="G131" s="142"/>
    </row>
    <row r="132" spans="6:7" ht="12.75">
      <c r="F132" s="142"/>
      <c r="G132" s="142"/>
    </row>
    <row r="133" spans="6:7" ht="12.75">
      <c r="F133" s="142"/>
      <c r="G133" s="142"/>
    </row>
    <row r="134" spans="6:7" ht="12.75">
      <c r="F134" s="142"/>
      <c r="G134" s="142"/>
    </row>
    <row r="135" spans="6:7" ht="12.75">
      <c r="F135" s="142"/>
      <c r="G135" s="142"/>
    </row>
    <row r="136" spans="6:7" ht="12.75">
      <c r="F136" s="142"/>
      <c r="G136" s="142"/>
    </row>
    <row r="137" spans="6:7" ht="12.75">
      <c r="F137" s="142"/>
      <c r="G137" s="142"/>
    </row>
    <row r="138" spans="6:7" ht="12.75">
      <c r="F138" s="142"/>
      <c r="G138" s="142"/>
    </row>
    <row r="139" spans="6:7" ht="12.75">
      <c r="F139" s="142"/>
      <c r="G139" s="142"/>
    </row>
    <row r="140" spans="6:7" ht="12.75">
      <c r="F140" s="142"/>
      <c r="G140" s="142"/>
    </row>
    <row r="141" spans="6:7" ht="12.75">
      <c r="F141" s="142"/>
      <c r="G141" s="142"/>
    </row>
    <row r="142" spans="6:7" ht="12.75">
      <c r="F142" s="142"/>
      <c r="G142" s="142"/>
    </row>
    <row r="143" spans="6:7" ht="12.75">
      <c r="F143" s="142"/>
      <c r="G143" s="142"/>
    </row>
    <row r="144" spans="6:7" ht="12.75">
      <c r="F144" s="142"/>
      <c r="G144" s="142"/>
    </row>
    <row r="145" spans="6:7" ht="12.75">
      <c r="F145" s="142"/>
      <c r="G145" s="142"/>
    </row>
    <row r="146" spans="6:7" ht="12.75">
      <c r="F146" s="142"/>
      <c r="G146" s="142"/>
    </row>
    <row r="147" spans="6:7" ht="12.75">
      <c r="F147" s="142"/>
      <c r="G147" s="142"/>
    </row>
    <row r="148" spans="6:7" ht="12.75">
      <c r="F148" s="142"/>
      <c r="G148" s="142"/>
    </row>
    <row r="149" spans="6:7" ht="12.75">
      <c r="F149" s="142"/>
      <c r="G149" s="142"/>
    </row>
    <row r="150" spans="6:7" ht="12.75">
      <c r="F150" s="142"/>
      <c r="G150" s="142"/>
    </row>
    <row r="151" spans="6:7" ht="12.75">
      <c r="F151" s="142"/>
      <c r="G151" s="142"/>
    </row>
    <row r="152" spans="6:7" ht="12.75">
      <c r="F152" s="142"/>
      <c r="G152" s="142"/>
    </row>
    <row r="153" spans="6:7" ht="12.75">
      <c r="F153" s="142"/>
      <c r="G153" s="142"/>
    </row>
    <row r="154" spans="6:7" ht="12.75">
      <c r="F154" s="142"/>
      <c r="G154" s="142"/>
    </row>
    <row r="155" spans="6:7" ht="12.75">
      <c r="F155" s="142"/>
      <c r="G155" s="142"/>
    </row>
    <row r="156" spans="6:7" ht="12.75">
      <c r="F156" s="142"/>
      <c r="G156" s="142"/>
    </row>
    <row r="157" spans="6:7" ht="12.75">
      <c r="F157" s="142"/>
      <c r="G157" s="142"/>
    </row>
    <row r="158" spans="6:7" ht="12.75">
      <c r="F158" s="142"/>
      <c r="G158" s="142"/>
    </row>
    <row r="159" spans="6:7" ht="12.75">
      <c r="F159" s="142"/>
      <c r="G159" s="142"/>
    </row>
    <row r="160" spans="6:7" ht="12.75">
      <c r="F160" s="142"/>
      <c r="G160" s="142"/>
    </row>
    <row r="161" spans="6:7" ht="12.75">
      <c r="F161" s="142"/>
      <c r="G161" s="142"/>
    </row>
    <row r="162" spans="6:7" ht="12.75">
      <c r="F162" s="142"/>
      <c r="G162" s="142"/>
    </row>
    <row r="163" spans="6:7" ht="12.75">
      <c r="F163" s="142"/>
      <c r="G163" s="142"/>
    </row>
    <row r="164" spans="6:7" ht="12.75">
      <c r="F164" s="142"/>
      <c r="G164" s="142"/>
    </row>
    <row r="165" spans="6:7" ht="12.75">
      <c r="F165" s="142"/>
      <c r="G165" s="142"/>
    </row>
    <row r="166" spans="6:7" ht="12.75">
      <c r="F166" s="142"/>
      <c r="G166" s="142"/>
    </row>
    <row r="167" spans="6:7" ht="12.75">
      <c r="F167" s="142"/>
      <c r="G167" s="142"/>
    </row>
    <row r="168" spans="6:7" ht="12.75">
      <c r="F168" s="142"/>
      <c r="G168" s="142"/>
    </row>
    <row r="169" spans="6:7" ht="12.75">
      <c r="F169" s="142"/>
      <c r="G169" s="142"/>
    </row>
    <row r="170" spans="6:7" ht="12.75">
      <c r="F170" s="142"/>
      <c r="G170" s="142"/>
    </row>
    <row r="171" spans="6:7" ht="12.75">
      <c r="F171" s="142"/>
      <c r="G171" s="142"/>
    </row>
    <row r="172" spans="6:7" ht="12.75">
      <c r="F172" s="142"/>
      <c r="G172" s="142"/>
    </row>
    <row r="173" spans="6:7" ht="12.75">
      <c r="F173" s="142"/>
      <c r="G173" s="142"/>
    </row>
    <row r="174" spans="6:7" ht="12.75">
      <c r="F174" s="142"/>
      <c r="G174" s="142"/>
    </row>
    <row r="175" spans="6:7" ht="12.75">
      <c r="F175" s="142"/>
      <c r="G175" s="142"/>
    </row>
    <row r="176" spans="6:7" ht="12.75">
      <c r="F176" s="142"/>
      <c r="G176" s="142"/>
    </row>
    <row r="177" spans="6:7" ht="12.75">
      <c r="F177" s="142"/>
      <c r="G177" s="142"/>
    </row>
    <row r="178" spans="6:7" ht="12.75">
      <c r="F178" s="142"/>
      <c r="G178" s="142"/>
    </row>
    <row r="179" spans="6:7" ht="12.75">
      <c r="F179" s="142"/>
      <c r="G179" s="142"/>
    </row>
    <row r="180" spans="6:7" ht="12.75">
      <c r="F180" s="142"/>
      <c r="G180" s="142"/>
    </row>
    <row r="181" spans="6:7" ht="12.75">
      <c r="F181" s="142"/>
      <c r="G181" s="142"/>
    </row>
    <row r="182" spans="6:7" ht="12.75">
      <c r="F182" s="142"/>
      <c r="G182" s="142"/>
    </row>
    <row r="183" spans="6:7" ht="12.75">
      <c r="F183" s="142"/>
      <c r="G183" s="142"/>
    </row>
    <row r="184" spans="6:7" ht="12.75">
      <c r="F184" s="142"/>
      <c r="G184" s="142"/>
    </row>
    <row r="185" spans="6:7" ht="12.75">
      <c r="F185" s="142"/>
      <c r="G185" s="142"/>
    </row>
    <row r="186" spans="6:7" ht="12.75">
      <c r="F186" s="142"/>
      <c r="G186" s="142"/>
    </row>
    <row r="187" spans="6:7" ht="12.75">
      <c r="F187" s="142"/>
      <c r="G187" s="142"/>
    </row>
  </sheetData>
  <mergeCells count="5">
    <mergeCell ref="A6:G6"/>
    <mergeCell ref="A2:G2"/>
    <mergeCell ref="A1:G1"/>
    <mergeCell ref="A5:G5"/>
    <mergeCell ref="A3:G3"/>
  </mergeCells>
  <printOptions gridLines="1"/>
  <pageMargins left="0.9448818897637796" right="0.7480314960629921" top="0.5905511811023623" bottom="0.3937007874015748" header="0.5118110236220472" footer="0.5118110236220472"/>
  <pageSetup horizontalDpi="1200" verticalDpi="1200" orientation="portrait" r:id="rId1"/>
  <headerFooter alignWithMargins="0">
    <oddFooter>&amp;CJune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2012-08-31T17:19:15Z</cp:lastPrinted>
  <dcterms:created xsi:type="dcterms:W3CDTF">2008-10-24T11:52:38Z</dcterms:created>
  <dcterms:modified xsi:type="dcterms:W3CDTF">2012-08-31T17:26:01Z</dcterms:modified>
  <cp:category/>
  <cp:version/>
  <cp:contentType/>
  <cp:contentStatus/>
</cp:coreProperties>
</file>